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9040" windowHeight="15840"/>
  </bookViews>
  <sheets>
    <sheet name="Page 1" sheetId="1" r:id="rId1"/>
  </sheets>
  <definedNames>
    <definedName name="_xlnm._FilterDatabase" localSheetId="0" hidden="1">'Page 1'!$A$9:$G$251</definedName>
    <definedName name="_xlnm.Print_Titles" localSheetId="0">'Page 1'!$6:$7</definedName>
    <definedName name="_xlnm.Print_Area" localSheetId="0">'Page 1'!$A$1:$G$252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7" i="1" l="1"/>
  <c r="E247" i="1"/>
  <c r="F247" i="1"/>
  <c r="C247" i="1"/>
  <c r="D234" i="1"/>
  <c r="E234" i="1"/>
  <c r="F234" i="1"/>
  <c r="C234" i="1"/>
  <c r="F103" i="1" l="1"/>
  <c r="E103" i="1"/>
  <c r="D103" i="1"/>
  <c r="C103" i="1"/>
  <c r="F30" i="1"/>
  <c r="E30" i="1"/>
  <c r="D30" i="1"/>
  <c r="C30" i="1"/>
  <c r="D223" i="1" l="1"/>
  <c r="E223" i="1"/>
  <c r="F223" i="1"/>
  <c r="C223" i="1"/>
  <c r="D199" i="1"/>
  <c r="E199" i="1"/>
  <c r="F199" i="1"/>
  <c r="C199" i="1"/>
  <c r="D79" i="1"/>
  <c r="E79" i="1"/>
  <c r="F79" i="1"/>
  <c r="C79" i="1"/>
  <c r="F250" i="1" l="1"/>
  <c r="E250" i="1"/>
  <c r="C250" i="1"/>
  <c r="C251" i="1" s="1"/>
  <c r="D250" i="1"/>
  <c r="D251" i="1" s="1"/>
  <c r="E251" i="1"/>
  <c r="F251" i="1"/>
</calcChain>
</file>

<file path=xl/sharedStrings.xml><?xml version="1.0" encoding="utf-8"?>
<sst xmlns="http://schemas.openxmlformats.org/spreadsheetml/2006/main" count="550" uniqueCount="86">
  <si>
    <t>Прием пищи, наименование блюда</t>
  </si>
  <si>
    <t>Масса порции</t>
  </si>
  <si>
    <t>Пищевые вещества</t>
  </si>
  <si>
    <t>Энергети-ческая ценность, ккал</t>
  </si>
  <si>
    <t>Белки, г</t>
  </si>
  <si>
    <t>Жиры, г</t>
  </si>
  <si>
    <t>Углеводы, г</t>
  </si>
  <si>
    <t/>
  </si>
  <si>
    <t>Итого за прием пищи:</t>
  </si>
  <si>
    <t>Обед</t>
  </si>
  <si>
    <t>Всего за день:</t>
  </si>
  <si>
    <t>1 Вариант</t>
  </si>
  <si>
    <t>2 Вариант</t>
  </si>
  <si>
    <t>3 Вариант</t>
  </si>
  <si>
    <t>4 Вариант</t>
  </si>
  <si>
    <t>5 Вариант</t>
  </si>
  <si>
    <t>6 Вариант</t>
  </si>
  <si>
    <t>7 Вариант</t>
  </si>
  <si>
    <t>8 Вариант</t>
  </si>
  <si>
    <t>9 Вариант</t>
  </si>
  <si>
    <t>10 Вариант</t>
  </si>
  <si>
    <t>Технологическая документация</t>
  </si>
  <si>
    <t>Сборник рецептур или ТТК</t>
  </si>
  <si>
    <t>ПЛОВ ИЗ ПТИЦЫ</t>
  </si>
  <si>
    <t>ОВОЩИ ПО СЕЗОНУ</t>
  </si>
  <si>
    <t>КОМПОТ ИЗ СВЕЖИХ ПЛОДОВ</t>
  </si>
  <si>
    <t>ИТОГО ПО ПРИМЕРНОМУ МЕНЮ</t>
  </si>
  <si>
    <t>Итого</t>
  </si>
  <si>
    <t>ккал</t>
  </si>
  <si>
    <t>Итого за период</t>
  </si>
  <si>
    <t>Среднее значение за период</t>
  </si>
  <si>
    <t>ПТИЦА, ТУШЕННАЯ В СОУСЕ С ОВОЩАМИ</t>
  </si>
  <si>
    <t>для детей дошкольного возраста 1-3 лет (обед) при 4-часовом пребывании</t>
  </si>
  <si>
    <t>ИКРА КАБАЧКОВАЯ КОНСЕРВИРОВАННАЯ</t>
  </si>
  <si>
    <t>ЖАРКОЕ ПО-ДОМАШНЕМУ</t>
  </si>
  <si>
    <t>КОМПОТ ИЗ СУШЕНЫХ ФРУКТОВ</t>
  </si>
  <si>
    <t>120/15</t>
  </si>
  <si>
    <t>150/10</t>
  </si>
  <si>
    <t>150/7/3,5</t>
  </si>
  <si>
    <t>50/30</t>
  </si>
  <si>
    <t>150/15</t>
  </si>
  <si>
    <t>130/20</t>
  </si>
  <si>
    <t>130/5</t>
  </si>
  <si>
    <t>11 Вариант</t>
  </si>
  <si>
    <t>12 Вариант</t>
  </si>
  <si>
    <t>13 Вариант</t>
  </si>
  <si>
    <t>14 Вариант</t>
  </si>
  <si>
    <t>15 Вариант</t>
  </si>
  <si>
    <t>16 Вариант</t>
  </si>
  <si>
    <t>17 Вариант</t>
  </si>
  <si>
    <t>18 Вариант</t>
  </si>
  <si>
    <t>19 Вариант</t>
  </si>
  <si>
    <t>20 Вариант</t>
  </si>
  <si>
    <t>150/5</t>
  </si>
  <si>
    <t>САЛАТ ИЗ СВЕКЛЫ</t>
  </si>
  <si>
    <t>ГОЛУБЦЫ ЛЕНИВЫЕ</t>
  </si>
  <si>
    <t>КИСЕЛЬ ИЗ ПОВИДЛА, ДЖЕМА, ВАРЕНЬЯ</t>
  </si>
  <si>
    <t>ЧАЙ С ЛИМОНОМ</t>
  </si>
  <si>
    <t>ТЕФТЕЛИ С СОУСОМ (говядина)</t>
  </si>
  <si>
    <t>МАКАРОННЫЕ ИЗДЕЛИЯ ОТВАРНЫЕ С МАСЛОМ</t>
  </si>
  <si>
    <t>СУП КАРТОФЕЛЬНЫЙ С МЯСНЫМИ ФРИКАДЕЛЬКАМИ</t>
  </si>
  <si>
    <t>ЗАПЕКАНКА ИЗ ПЕЧЕНИ С РИСОМ</t>
  </si>
  <si>
    <t>КОТЛЕТЫ, БИТОЧКИ, ШНИЦЕЛИ РУБЛЕННЫЕ</t>
  </si>
  <si>
    <t>КАПУСТА ТУШЕНАЯ</t>
  </si>
  <si>
    <t>ФРИКАДЕЛЬКИ В СОУСЕ (говядина)</t>
  </si>
  <si>
    <t xml:space="preserve"> Примерное 20-ти дневное меню</t>
  </si>
  <si>
    <t>ХЛЕБ ПШЕНИЧНЫЙ</t>
  </si>
  <si>
    <t>Приложение 1</t>
  </si>
  <si>
    <t>к дополнительному соглашению</t>
  </si>
  <si>
    <t>к Контракту на оказание услуг по организации питания</t>
  </si>
  <si>
    <t>Утверждаю</t>
  </si>
  <si>
    <t>Исполнитель________________________</t>
  </si>
  <si>
    <t>Согласовано</t>
  </si>
  <si>
    <t>Заказчик ________________________________</t>
  </si>
  <si>
    <t>ХЛЕБ ПЕКЛЕВАННЫЙ</t>
  </si>
  <si>
    <t>ЗАПЕКАНКА КАРТОФЕЛЬНАЯ С МЯСОМ ИЛИ ПЕЧЕНЬЮ (печень)</t>
  </si>
  <si>
    <t xml:space="preserve">МАКАРОННИК С МЯСОМ ИЛИ ПЕЧЕНЬЮ (говядина) С СОУСОМ СМЕТАННЫМ </t>
  </si>
  <si>
    <t>МАКАРОННИК С МЯСОМ ИЛИ ПЕЧЕНЬЮ (говядина)</t>
  </si>
  <si>
    <t>БОРЩ С КАПУСТОЙ И КАРТОФЕЛЕМ НА БУЛЬОНЕ</t>
  </si>
  <si>
    <t>СУП С КРУПОЙ НА БУЛЬОНЕ</t>
  </si>
  <si>
    <t>СУП КАРТОФЕЛЬНЫЙ НА БУЛЬОНЕ</t>
  </si>
  <si>
    <t>БОРЩ НА БУЛЬОНЕ СО СМЕТАНОЙ</t>
  </si>
  <si>
    <t>ЩИ ИЗ СВЕЖЕЙ КАПУСТЫ С КАРТОФЕЛЕМ НА БУЛЬОНЕ</t>
  </si>
  <si>
    <t>СУП С МАКАРОННЫМИ ИЗДЕЛИЯМИ НА БУЛЬОНЕ</t>
  </si>
  <si>
    <t>БОРЩ С КАПУСТОЙ И КАРТОФЕЛЕМ НА БУЛЬОНЕ СО СМЕТАНОЙ</t>
  </si>
  <si>
    <t xml:space="preserve">МАКАРОННЫЕ ИЗДЕЛИЯ ОТВАРНЫЕ С МАСЛОМ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</si>
</sst>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\-#,##0.0"/>
    <numFmt numFmtId="165" formatCode="#,##0.0&quot; &quot;;&quot;-&quot;#,##0.0&quot; &quot;"/>
    <numFmt numFmtId="166" formatCode="0.0"/>
    <numFmt numFmtId="167" formatCode="#,##0.00;\-#,##0.00"/>
  </numFmts>
  <fonts count="3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theme="1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1"/>
      <color rgb="FF9C5700"/>
      <name val="Calibri"/>
      <family val="2"/>
      <charset val="204"/>
      <scheme val="minor"/>
    </font>
    <font>
      <b/>
      <sz val="14"/>
      <color indexed="56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24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/>
    <xf numFmtId="0" fontId="27" fillId="0" borderId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</cellStyleXfs>
  <cellXfs count="75">
    <xf numFmtId="0" fontId="0" fillId="0" borderId="0" xfId="0"/>
    <xf numFmtId="0" fontId="22" fillId="0" borderId="14" xfId="0" applyFont="1" applyBorder="1" applyAlignment="1">
      <alignment horizontal="left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8" fillId="0" borderId="12" xfId="0" applyFont="1" applyBorder="1" applyAlignment="1">
      <alignment horizontal="right" vertical="center" wrapText="1"/>
    </xf>
    <xf numFmtId="0" fontId="28" fillId="0" borderId="12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22" fillId="0" borderId="10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left" vertical="center" wrapText="1"/>
    </xf>
    <xf numFmtId="164" fontId="21" fillId="0" borderId="12" xfId="0" applyNumberFormat="1" applyFont="1" applyBorder="1" applyAlignment="1">
      <alignment horizontal="right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left" vertical="center" wrapText="1"/>
    </xf>
    <xf numFmtId="0" fontId="22" fillId="0" borderId="10" xfId="0" applyFont="1" applyBorder="1" applyAlignment="1">
      <alignment horizontal="center" vertical="center" wrapText="1"/>
    </xf>
    <xf numFmtId="0" fontId="25" fillId="0" borderId="0" xfId="42" applyFont="1" applyAlignment="1">
      <alignment vertical="center"/>
    </xf>
    <xf numFmtId="0" fontId="26" fillId="0" borderId="11" xfId="42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165" fontId="26" fillId="0" borderId="11" xfId="42" applyNumberFormat="1" applyFont="1" applyBorder="1" applyAlignment="1">
      <alignment horizontal="center" vertical="center" wrapText="1"/>
    </xf>
    <xf numFmtId="165" fontId="26" fillId="0" borderId="0" xfId="42" applyNumberFormat="1" applyFont="1" applyAlignment="1">
      <alignment horizontal="center" vertical="center" wrapText="1"/>
    </xf>
    <xf numFmtId="166" fontId="26" fillId="0" borderId="11" xfId="42" applyNumberFormat="1" applyFont="1" applyBorder="1" applyAlignment="1">
      <alignment horizontal="center" vertical="center" wrapText="1"/>
    </xf>
    <xf numFmtId="166" fontId="26" fillId="0" borderId="0" xfId="42" applyNumberFormat="1" applyFont="1" applyAlignment="1">
      <alignment horizontal="center" vertical="center" wrapText="1"/>
    </xf>
    <xf numFmtId="0" fontId="24" fillId="0" borderId="16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6" fillId="0" borderId="0" xfId="42" applyFont="1" applyAlignment="1">
      <alignment horizontal="center" vertical="center" wrapText="1"/>
    </xf>
    <xf numFmtId="0" fontId="31" fillId="0" borderId="0" xfId="0" applyFont="1" applyAlignment="1">
      <alignment vertical="center"/>
    </xf>
    <xf numFmtId="0" fontId="23" fillId="0" borderId="0" xfId="43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left" vertical="center" wrapText="1"/>
    </xf>
    <xf numFmtId="167" fontId="21" fillId="0" borderId="12" xfId="0" applyNumberFormat="1" applyFont="1" applyBorder="1" applyAlignment="1">
      <alignment horizontal="right" vertical="center" wrapText="1"/>
    </xf>
    <xf numFmtId="0" fontId="23" fillId="0" borderId="0" xfId="43" applyFont="1" applyAlignment="1">
      <alignment horizontal="right" vertical="center"/>
    </xf>
    <xf numFmtId="0" fontId="23" fillId="0" borderId="12" xfId="43" applyFont="1" applyBorder="1" applyAlignment="1">
      <alignment horizontal="left" vertical="center"/>
    </xf>
    <xf numFmtId="0" fontId="23" fillId="0" borderId="16" xfId="43" applyFont="1" applyBorder="1" applyAlignment="1">
      <alignment horizontal="left" vertical="center"/>
    </xf>
    <xf numFmtId="0" fontId="23" fillId="0" borderId="17" xfId="43" applyFont="1" applyBorder="1" applyAlignment="1">
      <alignment horizontal="left" vertical="center"/>
    </xf>
    <xf numFmtId="0" fontId="23" fillId="0" borderId="18" xfId="43" applyFont="1" applyBorder="1" applyAlignment="1">
      <alignment horizontal="left" vertical="center"/>
    </xf>
    <xf numFmtId="0" fontId="21" fillId="0" borderId="12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39" fontId="22" fillId="0" borderId="24" xfId="0" applyNumberFormat="1" applyFont="1" applyBorder="1" applyAlignment="1">
      <alignment horizontal="center" vertical="center" wrapText="1"/>
    </xf>
    <xf numFmtId="39" fontId="22" fillId="0" borderId="19" xfId="0" applyNumberFormat="1" applyFont="1" applyBorder="1" applyAlignment="1">
      <alignment horizontal="center" vertical="center" wrapText="1"/>
    </xf>
    <xf numFmtId="39" fontId="22" fillId="0" borderId="25" xfId="0" applyNumberFormat="1" applyFont="1" applyBorder="1" applyAlignment="1">
      <alignment horizontal="center" vertical="center" wrapText="1"/>
    </xf>
    <xf numFmtId="39" fontId="22" fillId="0" borderId="26" xfId="0" applyNumberFormat="1" applyFont="1" applyBorder="1" applyAlignment="1">
      <alignment horizontal="center" vertical="center" wrapText="1"/>
    </xf>
    <xf numFmtId="39" fontId="22" fillId="0" borderId="0" xfId="0" applyNumberFormat="1" applyFont="1" applyAlignment="1">
      <alignment horizontal="center" vertical="center" wrapText="1"/>
    </xf>
    <xf numFmtId="39" fontId="22" fillId="0" borderId="27" xfId="0" applyNumberFormat="1" applyFont="1" applyBorder="1" applyAlignment="1">
      <alignment horizontal="center" vertical="center" wrapText="1"/>
    </xf>
    <xf numFmtId="39" fontId="22" fillId="0" borderId="28" xfId="0" applyNumberFormat="1" applyFont="1" applyBorder="1" applyAlignment="1">
      <alignment horizontal="center" vertical="center" wrapText="1"/>
    </xf>
    <xf numFmtId="39" fontId="22" fillId="0" borderId="20" xfId="0" applyNumberFormat="1" applyFont="1" applyBorder="1" applyAlignment="1">
      <alignment horizontal="center" vertical="center" wrapText="1"/>
    </xf>
    <xf numFmtId="39" fontId="22" fillId="0" borderId="29" xfId="0" applyNumberFormat="1" applyFont="1" applyBorder="1" applyAlignment="1">
      <alignment horizontal="center" vertical="center" wrapText="1"/>
    </xf>
    <xf numFmtId="164" fontId="22" fillId="0" borderId="24" xfId="0" applyNumberFormat="1" applyFont="1" applyBorder="1" applyAlignment="1">
      <alignment horizontal="center" vertical="center" wrapText="1"/>
    </xf>
    <xf numFmtId="164" fontId="22" fillId="0" borderId="19" xfId="0" applyNumberFormat="1" applyFont="1" applyBorder="1" applyAlignment="1">
      <alignment horizontal="center" vertical="center" wrapText="1"/>
    </xf>
    <xf numFmtId="164" fontId="22" fillId="0" borderId="25" xfId="0" applyNumberFormat="1" applyFont="1" applyBorder="1" applyAlignment="1">
      <alignment horizontal="center" vertical="center" wrapText="1"/>
    </xf>
    <xf numFmtId="164" fontId="22" fillId="0" borderId="26" xfId="0" applyNumberFormat="1" applyFont="1" applyBorder="1" applyAlignment="1">
      <alignment horizontal="center" vertical="center" wrapText="1"/>
    </xf>
    <xf numFmtId="164" fontId="22" fillId="0" borderId="0" xfId="0" applyNumberFormat="1" applyFont="1" applyAlignment="1">
      <alignment horizontal="center" vertical="center" wrapText="1"/>
    </xf>
    <xf numFmtId="164" fontId="22" fillId="0" borderId="27" xfId="0" applyNumberFormat="1" applyFont="1" applyBorder="1" applyAlignment="1">
      <alignment horizontal="center" vertical="center" wrapText="1"/>
    </xf>
    <xf numFmtId="164" fontId="22" fillId="0" borderId="28" xfId="0" applyNumberFormat="1" applyFont="1" applyBorder="1" applyAlignment="1">
      <alignment horizontal="center" vertical="center" wrapText="1"/>
    </xf>
    <xf numFmtId="164" fontId="22" fillId="0" borderId="20" xfId="0" applyNumberFormat="1" applyFont="1" applyBorder="1" applyAlignment="1">
      <alignment horizontal="center" vertical="center" wrapText="1"/>
    </xf>
    <xf numFmtId="164" fontId="22" fillId="0" borderId="29" xfId="0" applyNumberFormat="1" applyFont="1" applyBorder="1" applyAlignment="1">
      <alignment horizontal="center" vertical="center" wrapText="1"/>
    </xf>
    <xf numFmtId="164" fontId="22" fillId="0" borderId="0" xfId="0" applyNumberFormat="1" applyFont="1" applyBorder="1" applyAlignment="1">
      <alignment horizontal="center" vertical="center" wrapText="1"/>
    </xf>
    <xf numFmtId="0" fontId="26" fillId="0" borderId="11" xfId="42" applyFont="1" applyBorder="1" applyAlignment="1">
      <alignment horizontal="center" vertical="center" wrapText="1"/>
    </xf>
    <xf numFmtId="0" fontId="26" fillId="0" borderId="30" xfId="42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3" fillId="0" borderId="0" xfId="42" applyFont="1" applyAlignment="1">
      <alignment horizontal="center" vertical="center"/>
    </xf>
    <xf numFmtId="0" fontId="23" fillId="0" borderId="0" xfId="42" applyFont="1" applyAlignment="1">
      <alignment horizontal="center" vertical="center" wrapText="1"/>
    </xf>
  </cellXfs>
  <cellStyles count="124">
    <cellStyle name="20% - Акцент1" xfId="19" builtinId="30" customBuiltin="1"/>
    <cellStyle name="20% — акцент1 2" xfId="44"/>
    <cellStyle name="20% — акцент1 2 2" xfId="85"/>
    <cellStyle name="20% — акцент1 3" xfId="45"/>
    <cellStyle name="20% — акцент1 3 2" xfId="86"/>
    <cellStyle name="20% - Акцент2" xfId="23" builtinId="34" customBuiltin="1"/>
    <cellStyle name="20% — акцент2 2" xfId="46"/>
    <cellStyle name="20% — акцент2 2 2" xfId="87"/>
    <cellStyle name="20% — акцент2 3" xfId="47"/>
    <cellStyle name="20% — акцент2 3 2" xfId="88"/>
    <cellStyle name="20% - Акцент3" xfId="27" builtinId="38" customBuiltin="1"/>
    <cellStyle name="20% — акцент3 2" xfId="48"/>
    <cellStyle name="20% — акцент3 2 2" xfId="89"/>
    <cellStyle name="20% — акцент3 3" xfId="49"/>
    <cellStyle name="20% — акцент3 3 2" xfId="90"/>
    <cellStyle name="20% - Акцент4" xfId="31" builtinId="42" customBuiltin="1"/>
    <cellStyle name="20% — акцент4 2" xfId="50"/>
    <cellStyle name="20% — акцент4 2 2" xfId="91"/>
    <cellStyle name="20% — акцент4 3" xfId="51"/>
    <cellStyle name="20% — акцент4 3 2" xfId="92"/>
    <cellStyle name="20% - Акцент5" xfId="35" builtinId="46" customBuiltin="1"/>
    <cellStyle name="20% — акцент5 2" xfId="52"/>
    <cellStyle name="20% — акцент5 2 2" xfId="93"/>
    <cellStyle name="20% — акцент5 3" xfId="53"/>
    <cellStyle name="20% — акцент5 3 2" xfId="94"/>
    <cellStyle name="20% - Акцент6" xfId="39" builtinId="50" customBuiltin="1"/>
    <cellStyle name="20% — акцент6 2" xfId="54"/>
    <cellStyle name="20% — акцент6 2 2" xfId="95"/>
    <cellStyle name="20% — акцент6 3" xfId="55"/>
    <cellStyle name="20% — акцент6 3 2" xfId="96"/>
    <cellStyle name="40% - Акцент1" xfId="20" builtinId="31" customBuiltin="1"/>
    <cellStyle name="40% — акцент1 2" xfId="56"/>
    <cellStyle name="40% — акцент1 2 2" xfId="97"/>
    <cellStyle name="40% — акцент1 3" xfId="57"/>
    <cellStyle name="40% — акцент1 3 2" xfId="98"/>
    <cellStyle name="40% - Акцент2" xfId="24" builtinId="35" customBuiltin="1"/>
    <cellStyle name="40% — акцент2 2" xfId="58"/>
    <cellStyle name="40% — акцент2 2 2" xfId="99"/>
    <cellStyle name="40% — акцент2 3" xfId="59"/>
    <cellStyle name="40% — акцент2 3 2" xfId="100"/>
    <cellStyle name="40% - Акцент3" xfId="28" builtinId="39" customBuiltin="1"/>
    <cellStyle name="40% — акцент3 2" xfId="60"/>
    <cellStyle name="40% — акцент3 2 2" xfId="101"/>
    <cellStyle name="40% — акцент3 3" xfId="61"/>
    <cellStyle name="40% — акцент3 3 2" xfId="102"/>
    <cellStyle name="40% - Акцент4" xfId="32" builtinId="43" customBuiltin="1"/>
    <cellStyle name="40% — акцент4 2" xfId="62"/>
    <cellStyle name="40% — акцент4 2 2" xfId="103"/>
    <cellStyle name="40% — акцент4 3" xfId="63"/>
    <cellStyle name="40% — акцент4 3 2" xfId="104"/>
    <cellStyle name="40% - Акцент5" xfId="36" builtinId="47" customBuiltin="1"/>
    <cellStyle name="40% — акцент5 2" xfId="64"/>
    <cellStyle name="40% — акцент5 2 2" xfId="105"/>
    <cellStyle name="40% — акцент5 3" xfId="65"/>
    <cellStyle name="40% — акцент5 3 2" xfId="106"/>
    <cellStyle name="40% - Акцент6" xfId="40" builtinId="51" customBuiltin="1"/>
    <cellStyle name="40% — акцент6 2" xfId="66"/>
    <cellStyle name="40% — акцент6 2 2" xfId="107"/>
    <cellStyle name="40% — акцент6 3" xfId="67"/>
    <cellStyle name="40% — акцент6 3 2" xfId="108"/>
    <cellStyle name="60% - Акцент1" xfId="21" builtinId="32" customBuiltin="1"/>
    <cellStyle name="60% — акцент1 2" xfId="68"/>
    <cellStyle name="60% — акцент1 2 2" xfId="109"/>
    <cellStyle name="60% — акцент1 3" xfId="69"/>
    <cellStyle name="60% — акцент1 3 2" xfId="110"/>
    <cellStyle name="60% - Акцент2" xfId="25" builtinId="36" customBuiltin="1"/>
    <cellStyle name="60% — акцент2 2" xfId="70"/>
    <cellStyle name="60% — акцент2 2 2" xfId="111"/>
    <cellStyle name="60% — акцент2 3" xfId="71"/>
    <cellStyle name="60% — акцент2 3 2" xfId="112"/>
    <cellStyle name="60% - Акцент3" xfId="29" builtinId="40" customBuiltin="1"/>
    <cellStyle name="60% — акцент3 2" xfId="72"/>
    <cellStyle name="60% — акцент3 2 2" xfId="113"/>
    <cellStyle name="60% — акцент3 3" xfId="73"/>
    <cellStyle name="60% — акцент3 3 2" xfId="114"/>
    <cellStyle name="60% - Акцент4" xfId="33" builtinId="44" customBuiltin="1"/>
    <cellStyle name="60% — акцент4 2" xfId="74"/>
    <cellStyle name="60% — акцент4 2 2" xfId="115"/>
    <cellStyle name="60% — акцент4 3" xfId="75"/>
    <cellStyle name="60% — акцент4 3 2" xfId="116"/>
    <cellStyle name="60% - Акцент5" xfId="37" builtinId="48" customBuiltin="1"/>
    <cellStyle name="60% — акцент5 2" xfId="76"/>
    <cellStyle name="60% — акцент5 2 2" xfId="117"/>
    <cellStyle name="60% — акцент5 3" xfId="77"/>
    <cellStyle name="60% — акцент5 3 2" xfId="118"/>
    <cellStyle name="60% - Акцент6" xfId="41" builtinId="52" customBuiltin="1"/>
    <cellStyle name="60% — акцент6 2" xfId="78"/>
    <cellStyle name="60% — акцент6 2 2" xfId="119"/>
    <cellStyle name="60% — акцент6 3" xfId="79"/>
    <cellStyle name="60% — акцент6 3 2" xfId="120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азвание 2" xfId="80"/>
    <cellStyle name="Нейтральный" xfId="8" builtinId="28" customBuiltin="1"/>
    <cellStyle name="Нейтральный 2" xfId="81"/>
    <cellStyle name="Обычный" xfId="0" builtinId="0" customBuiltin="1"/>
    <cellStyle name="Обычный 2" xfId="42"/>
    <cellStyle name="Обычный 9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имечание 2" xfId="83"/>
    <cellStyle name="Примечание 2 2" xfId="122"/>
    <cellStyle name="Примечание 3" xfId="84"/>
    <cellStyle name="Примечание 3 2" xfId="123"/>
    <cellStyle name="Примечание 4" xfId="82"/>
    <cellStyle name="Примечание 5" xfId="12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1"/>
  <sheetViews>
    <sheetView tabSelected="1" topLeftCell="A235" zoomScale="90" zoomScaleNormal="90" workbookViewId="0">
      <selection activeCell="C250" sqref="C250"/>
    </sheetView>
  </sheetViews>
  <sheetFormatPr defaultRowHeight="20.100000000000001" customHeight="1" x14ac:dyDescent="0.25"/>
  <cols>
    <col min="1" max="1" width="83.42578125" style="3" customWidth="1"/>
    <col min="2" max="2" width="12.140625" style="3" customWidth="1"/>
    <col min="3" max="4" width="15.42578125" style="3" customWidth="1"/>
    <col min="5" max="5" width="17.140625" style="3" customWidth="1"/>
    <col min="6" max="6" width="17.7109375" style="3" customWidth="1"/>
    <col min="7" max="7" width="29.28515625" style="3" customWidth="1"/>
    <col min="8" max="16384" width="9.140625" style="3"/>
  </cols>
  <sheetData>
    <row r="1" spans="1:11" s="29" customFormat="1" ht="23.25" customHeight="1" x14ac:dyDescent="0.25">
      <c r="A1" s="28"/>
      <c r="B1" s="28"/>
      <c r="C1" s="28"/>
      <c r="D1" s="28"/>
      <c r="E1" s="33" t="s">
        <v>67</v>
      </c>
      <c r="F1" s="33"/>
      <c r="G1" s="33"/>
      <c r="H1" s="28"/>
      <c r="I1" s="28"/>
      <c r="J1" s="27"/>
      <c r="K1" s="27"/>
    </row>
    <row r="2" spans="1:11" s="29" customFormat="1" ht="23.25" customHeight="1" x14ac:dyDescent="0.25">
      <c r="A2" s="28"/>
      <c r="B2" s="28"/>
      <c r="C2" s="28"/>
      <c r="D2" s="28"/>
      <c r="E2" s="33" t="s">
        <v>68</v>
      </c>
      <c r="F2" s="33"/>
      <c r="G2" s="33"/>
      <c r="H2" s="28"/>
      <c r="I2" s="28"/>
      <c r="J2" s="27"/>
      <c r="K2" s="27"/>
    </row>
    <row r="3" spans="1:11" s="29" customFormat="1" ht="24.75" customHeight="1" x14ac:dyDescent="0.25">
      <c r="A3" s="28"/>
      <c r="B3" s="28"/>
      <c r="C3" s="28"/>
      <c r="D3" s="33" t="s">
        <v>69</v>
      </c>
      <c r="E3" s="33"/>
      <c r="F3" s="33"/>
      <c r="G3" s="33"/>
      <c r="H3" s="28"/>
      <c r="I3" s="28"/>
      <c r="J3" s="27"/>
      <c r="K3" s="27"/>
    </row>
    <row r="4" spans="1:11" s="29" customFormat="1" ht="24.75" customHeight="1" x14ac:dyDescent="0.25">
      <c r="A4" s="34" t="s">
        <v>70</v>
      </c>
      <c r="B4" s="34"/>
      <c r="C4" s="35" t="s">
        <v>72</v>
      </c>
      <c r="D4" s="36"/>
      <c r="E4" s="36"/>
      <c r="F4" s="36"/>
      <c r="G4" s="37"/>
      <c r="H4" s="28"/>
      <c r="I4" s="28"/>
      <c r="J4" s="27"/>
      <c r="K4" s="27"/>
    </row>
    <row r="5" spans="1:11" s="29" customFormat="1" ht="24.75" customHeight="1" x14ac:dyDescent="0.25">
      <c r="A5" s="34" t="s">
        <v>71</v>
      </c>
      <c r="B5" s="34"/>
      <c r="C5" s="35" t="s">
        <v>73</v>
      </c>
      <c r="D5" s="36"/>
      <c r="E5" s="36"/>
      <c r="F5" s="36"/>
      <c r="G5" s="37"/>
      <c r="H5" s="28"/>
      <c r="I5" s="28"/>
      <c r="J5" s="27"/>
      <c r="K5" s="27"/>
    </row>
    <row r="6" spans="1:11" ht="20.100000000000001" customHeight="1" x14ac:dyDescent="0.25">
      <c r="A6" s="73" t="s">
        <v>65</v>
      </c>
      <c r="B6" s="73"/>
      <c r="C6" s="73"/>
      <c r="D6" s="73"/>
      <c r="E6" s="73"/>
      <c r="F6" s="73"/>
      <c r="G6" s="73"/>
    </row>
    <row r="7" spans="1:11" ht="20.25" customHeight="1" x14ac:dyDescent="0.25">
      <c r="A7" s="74" t="s">
        <v>32</v>
      </c>
      <c r="B7" s="74"/>
      <c r="C7" s="74"/>
      <c r="D7" s="74"/>
      <c r="E7" s="74"/>
      <c r="F7" s="74"/>
      <c r="G7" s="74"/>
    </row>
    <row r="8" spans="1:11" ht="20.100000000000001" customHeight="1" x14ac:dyDescent="0.25">
      <c r="A8" s="72" t="s">
        <v>11</v>
      </c>
      <c r="B8" s="72"/>
      <c r="C8" s="72"/>
      <c r="D8" s="72"/>
      <c r="E8" s="72"/>
      <c r="F8" s="72"/>
      <c r="G8" s="72"/>
    </row>
    <row r="9" spans="1:11" ht="45.75" customHeight="1" x14ac:dyDescent="0.25">
      <c r="A9" s="38" t="s">
        <v>0</v>
      </c>
      <c r="B9" s="38" t="s">
        <v>1</v>
      </c>
      <c r="C9" s="38" t="s">
        <v>2</v>
      </c>
      <c r="D9" s="38"/>
      <c r="E9" s="38"/>
      <c r="F9" s="38" t="s">
        <v>3</v>
      </c>
      <c r="G9" s="38" t="s">
        <v>21</v>
      </c>
    </row>
    <row r="10" spans="1:11" ht="20.100000000000001" customHeight="1" x14ac:dyDescent="0.25">
      <c r="A10" s="38"/>
      <c r="B10" s="38"/>
      <c r="C10" s="9" t="s">
        <v>4</v>
      </c>
      <c r="D10" s="9" t="s">
        <v>5</v>
      </c>
      <c r="E10" s="9" t="s">
        <v>6</v>
      </c>
      <c r="F10" s="38"/>
      <c r="G10" s="38"/>
    </row>
    <row r="11" spans="1:11" ht="20.100000000000001" customHeight="1" x14ac:dyDescent="0.25">
      <c r="A11" s="41" t="s">
        <v>9</v>
      </c>
      <c r="B11" s="42"/>
      <c r="C11" s="42"/>
      <c r="D11" s="42"/>
      <c r="E11" s="42"/>
      <c r="F11" s="42"/>
      <c r="G11" s="43"/>
    </row>
    <row r="12" spans="1:11" ht="20.100000000000001" customHeight="1" x14ac:dyDescent="0.25">
      <c r="A12" s="8" t="s">
        <v>33</v>
      </c>
      <c r="B12" s="12">
        <v>30</v>
      </c>
      <c r="C12" s="52"/>
      <c r="D12" s="52"/>
      <c r="E12" s="52"/>
      <c r="F12" s="52"/>
      <c r="G12" s="12" t="s">
        <v>22</v>
      </c>
    </row>
    <row r="13" spans="1:11" ht="20.100000000000001" customHeight="1" x14ac:dyDescent="0.25">
      <c r="A13" s="7" t="s">
        <v>83</v>
      </c>
      <c r="B13" s="25">
        <v>150</v>
      </c>
      <c r="C13" s="55"/>
      <c r="D13" s="55"/>
      <c r="E13" s="55"/>
      <c r="F13" s="55"/>
      <c r="G13" s="12" t="s">
        <v>22</v>
      </c>
    </row>
    <row r="14" spans="1:11" ht="20.100000000000001" customHeight="1" x14ac:dyDescent="0.25">
      <c r="A14" s="7" t="s">
        <v>34</v>
      </c>
      <c r="B14" s="25">
        <v>150</v>
      </c>
      <c r="C14" s="55"/>
      <c r="D14" s="55"/>
      <c r="E14" s="55"/>
      <c r="F14" s="55"/>
      <c r="G14" s="12" t="s">
        <v>22</v>
      </c>
    </row>
    <row r="15" spans="1:11" ht="20.100000000000001" customHeight="1" x14ac:dyDescent="0.25">
      <c r="A15" s="7" t="s">
        <v>35</v>
      </c>
      <c r="B15" s="25">
        <v>150</v>
      </c>
      <c r="C15" s="55"/>
      <c r="D15" s="55"/>
      <c r="E15" s="55"/>
      <c r="F15" s="55"/>
      <c r="G15" s="12" t="s">
        <v>22</v>
      </c>
    </row>
    <row r="16" spans="1:11" ht="20.100000000000001" customHeight="1" x14ac:dyDescent="0.25">
      <c r="A16" s="6" t="s">
        <v>74</v>
      </c>
      <c r="B16" s="25">
        <v>20</v>
      </c>
      <c r="C16" s="55"/>
      <c r="D16" s="55"/>
      <c r="E16" s="55"/>
      <c r="F16" s="55"/>
      <c r="G16" s="12" t="s">
        <v>22</v>
      </c>
    </row>
    <row r="17" spans="1:7" ht="20.100000000000001" customHeight="1" x14ac:dyDescent="0.25">
      <c r="A17" s="22" t="s">
        <v>66</v>
      </c>
      <c r="B17" s="25">
        <v>20</v>
      </c>
      <c r="C17" s="58"/>
      <c r="D17" s="58"/>
      <c r="E17" s="58"/>
      <c r="F17" s="58"/>
      <c r="G17" s="12" t="s">
        <v>22</v>
      </c>
    </row>
    <row r="18" spans="1:7" ht="20.100000000000001" customHeight="1" x14ac:dyDescent="0.25">
      <c r="A18" s="10" t="s">
        <v>8</v>
      </c>
      <c r="B18" s="5">
        <v>520</v>
      </c>
      <c r="C18" s="4">
        <v>23.5</v>
      </c>
      <c r="D18" s="4">
        <v>21.599999999999998</v>
      </c>
      <c r="E18" s="4">
        <v>59.8</v>
      </c>
      <c r="F18" s="4">
        <v>530.5</v>
      </c>
      <c r="G18" s="13" t="s">
        <v>7</v>
      </c>
    </row>
    <row r="19" spans="1:7" ht="20.100000000000001" customHeight="1" x14ac:dyDescent="0.25">
      <c r="A19" s="48" t="s">
        <v>10</v>
      </c>
      <c r="B19" s="49"/>
      <c r="C19" s="4">
        <v>23.5</v>
      </c>
      <c r="D19" s="4">
        <v>21.599999999999998</v>
      </c>
      <c r="E19" s="4">
        <v>59.8</v>
      </c>
      <c r="F19" s="4">
        <v>530.5</v>
      </c>
      <c r="G19" s="13" t="s">
        <v>7</v>
      </c>
    </row>
    <row r="20" spans="1:7" ht="20.100000000000001" customHeight="1" x14ac:dyDescent="0.25">
      <c r="A20" s="42" t="s">
        <v>12</v>
      </c>
      <c r="B20" s="42"/>
      <c r="C20" s="42"/>
      <c r="D20" s="42"/>
      <c r="E20" s="42"/>
      <c r="F20" s="42"/>
      <c r="G20" s="42"/>
    </row>
    <row r="21" spans="1:7" ht="36" customHeight="1" x14ac:dyDescent="0.25">
      <c r="A21" s="39" t="s">
        <v>0</v>
      </c>
      <c r="B21" s="39" t="s">
        <v>1</v>
      </c>
      <c r="C21" s="41" t="s">
        <v>2</v>
      </c>
      <c r="D21" s="42"/>
      <c r="E21" s="43"/>
      <c r="F21" s="39" t="s">
        <v>3</v>
      </c>
      <c r="G21" s="39" t="s">
        <v>21</v>
      </c>
    </row>
    <row r="22" spans="1:7" ht="20.100000000000001" customHeight="1" x14ac:dyDescent="0.25">
      <c r="A22" s="40"/>
      <c r="B22" s="40"/>
      <c r="C22" s="9" t="s">
        <v>4</v>
      </c>
      <c r="D22" s="9" t="s">
        <v>5</v>
      </c>
      <c r="E22" s="9" t="s">
        <v>6</v>
      </c>
      <c r="F22" s="40"/>
      <c r="G22" s="40"/>
    </row>
    <row r="23" spans="1:7" ht="20.100000000000001" customHeight="1" x14ac:dyDescent="0.25">
      <c r="A23" s="41" t="s">
        <v>9</v>
      </c>
      <c r="B23" s="42"/>
      <c r="C23" s="42"/>
      <c r="D23" s="42"/>
      <c r="E23" s="42"/>
      <c r="F23" s="42"/>
      <c r="G23" s="43"/>
    </row>
    <row r="24" spans="1:7" ht="20.100000000000001" customHeight="1" x14ac:dyDescent="0.25">
      <c r="A24" s="13" t="s">
        <v>54</v>
      </c>
      <c r="B24" s="12">
        <v>30</v>
      </c>
      <c r="C24" s="60"/>
      <c r="D24" s="61"/>
      <c r="E24" s="61"/>
      <c r="F24" s="62"/>
      <c r="G24" s="12" t="s">
        <v>22</v>
      </c>
    </row>
    <row r="25" spans="1:7" ht="20.100000000000001" customHeight="1" x14ac:dyDescent="0.25">
      <c r="A25" s="13" t="s">
        <v>80</v>
      </c>
      <c r="B25" s="12">
        <v>150</v>
      </c>
      <c r="C25" s="63"/>
      <c r="D25" s="64"/>
      <c r="E25" s="64"/>
      <c r="F25" s="65"/>
      <c r="G25" s="12" t="s">
        <v>22</v>
      </c>
    </row>
    <row r="26" spans="1:7" ht="20.100000000000001" customHeight="1" x14ac:dyDescent="0.25">
      <c r="A26" s="13" t="s">
        <v>23</v>
      </c>
      <c r="B26" s="12">
        <v>130</v>
      </c>
      <c r="C26" s="63"/>
      <c r="D26" s="64"/>
      <c r="E26" s="64"/>
      <c r="F26" s="65"/>
      <c r="G26" s="12" t="s">
        <v>22</v>
      </c>
    </row>
    <row r="27" spans="1:7" ht="20.100000000000001" customHeight="1" x14ac:dyDescent="0.25">
      <c r="A27" s="13" t="s">
        <v>25</v>
      </c>
      <c r="B27" s="12">
        <v>150</v>
      </c>
      <c r="C27" s="63"/>
      <c r="D27" s="64"/>
      <c r="E27" s="64"/>
      <c r="F27" s="65"/>
      <c r="G27" s="12" t="s">
        <v>22</v>
      </c>
    </row>
    <row r="28" spans="1:7" ht="20.100000000000001" customHeight="1" x14ac:dyDescent="0.25">
      <c r="A28" s="6" t="s">
        <v>74</v>
      </c>
      <c r="B28" s="12">
        <v>20</v>
      </c>
      <c r="C28" s="63"/>
      <c r="D28" s="64"/>
      <c r="E28" s="64"/>
      <c r="F28" s="65"/>
      <c r="G28" s="12" t="s">
        <v>22</v>
      </c>
    </row>
    <row r="29" spans="1:7" ht="20.100000000000001" customHeight="1" x14ac:dyDescent="0.25">
      <c r="A29" s="31" t="s">
        <v>8</v>
      </c>
      <c r="B29" s="30">
        <v>480</v>
      </c>
      <c r="C29" s="11">
        <v>14.8</v>
      </c>
      <c r="D29" s="11">
        <v>20.400000000000002</v>
      </c>
      <c r="E29" s="11">
        <v>76.599999999999994</v>
      </c>
      <c r="F29" s="11">
        <v>509.8</v>
      </c>
      <c r="G29" s="13" t="s">
        <v>7</v>
      </c>
    </row>
    <row r="30" spans="1:7" ht="20.100000000000001" customHeight="1" x14ac:dyDescent="0.25">
      <c r="A30" s="48" t="s">
        <v>10</v>
      </c>
      <c r="B30" s="49"/>
      <c r="C30" s="11">
        <f>SUM(C29)</f>
        <v>14.8</v>
      </c>
      <c r="D30" s="11">
        <f t="shared" ref="D30:F30" si="0">SUM(D29)</f>
        <v>20.400000000000002</v>
      </c>
      <c r="E30" s="11">
        <f t="shared" si="0"/>
        <v>76.599999999999994</v>
      </c>
      <c r="F30" s="11">
        <f t="shared" si="0"/>
        <v>509.8</v>
      </c>
      <c r="G30" s="13" t="s">
        <v>7</v>
      </c>
    </row>
    <row r="31" spans="1:7" ht="20.100000000000001" customHeight="1" x14ac:dyDescent="0.25">
      <c r="A31" s="42" t="s">
        <v>13</v>
      </c>
      <c r="B31" s="42"/>
      <c r="C31" s="42"/>
      <c r="D31" s="42"/>
      <c r="E31" s="42"/>
      <c r="F31" s="42"/>
      <c r="G31" s="42"/>
    </row>
    <row r="32" spans="1:7" ht="30" customHeight="1" x14ac:dyDescent="0.25">
      <c r="A32" s="39" t="s">
        <v>0</v>
      </c>
      <c r="B32" s="39" t="s">
        <v>1</v>
      </c>
      <c r="C32" s="41" t="s">
        <v>2</v>
      </c>
      <c r="D32" s="42"/>
      <c r="E32" s="43"/>
      <c r="F32" s="39" t="s">
        <v>3</v>
      </c>
      <c r="G32" s="39" t="s">
        <v>21</v>
      </c>
    </row>
    <row r="33" spans="1:7" ht="20.100000000000001" customHeight="1" x14ac:dyDescent="0.25">
      <c r="A33" s="40"/>
      <c r="B33" s="40"/>
      <c r="C33" s="9" t="s">
        <v>4</v>
      </c>
      <c r="D33" s="9" t="s">
        <v>5</v>
      </c>
      <c r="E33" s="9" t="s">
        <v>6</v>
      </c>
      <c r="F33" s="40"/>
      <c r="G33" s="40"/>
    </row>
    <row r="34" spans="1:7" ht="20.100000000000001" customHeight="1" x14ac:dyDescent="0.25">
      <c r="A34" s="41" t="s">
        <v>9</v>
      </c>
      <c r="B34" s="42"/>
      <c r="C34" s="42"/>
      <c r="D34" s="42"/>
      <c r="E34" s="42"/>
      <c r="F34" s="42"/>
      <c r="G34" s="43"/>
    </row>
    <row r="35" spans="1:7" ht="20.100000000000001" customHeight="1" x14ac:dyDescent="0.25">
      <c r="A35" s="8" t="s">
        <v>24</v>
      </c>
      <c r="B35" s="14">
        <v>30</v>
      </c>
      <c r="C35" s="51"/>
      <c r="D35" s="52"/>
      <c r="E35" s="52"/>
      <c r="F35" s="53"/>
      <c r="G35" s="12" t="s">
        <v>22</v>
      </c>
    </row>
    <row r="36" spans="1:7" ht="20.100000000000001" customHeight="1" x14ac:dyDescent="0.25">
      <c r="A36" s="7" t="s">
        <v>84</v>
      </c>
      <c r="B36" s="23" t="s">
        <v>37</v>
      </c>
      <c r="C36" s="54"/>
      <c r="D36" s="55"/>
      <c r="E36" s="55"/>
      <c r="F36" s="56"/>
      <c r="G36" s="12" t="s">
        <v>22</v>
      </c>
    </row>
    <row r="37" spans="1:7" ht="20.100000000000001" customHeight="1" x14ac:dyDescent="0.25">
      <c r="A37" s="13" t="s">
        <v>75</v>
      </c>
      <c r="B37" s="12">
        <v>150</v>
      </c>
      <c r="C37" s="54"/>
      <c r="D37" s="55"/>
      <c r="E37" s="55"/>
      <c r="F37" s="56"/>
      <c r="G37" s="12" t="s">
        <v>22</v>
      </c>
    </row>
    <row r="38" spans="1:7" ht="20.100000000000001" customHeight="1" x14ac:dyDescent="0.25">
      <c r="A38" s="7" t="s">
        <v>57</v>
      </c>
      <c r="B38" s="23" t="s">
        <v>38</v>
      </c>
      <c r="C38" s="54"/>
      <c r="D38" s="55"/>
      <c r="E38" s="55"/>
      <c r="F38" s="56"/>
      <c r="G38" s="12" t="s">
        <v>22</v>
      </c>
    </row>
    <row r="39" spans="1:7" ht="20.100000000000001" customHeight="1" x14ac:dyDescent="0.25">
      <c r="A39" s="6" t="s">
        <v>74</v>
      </c>
      <c r="B39" s="24">
        <v>20</v>
      </c>
      <c r="C39" s="54"/>
      <c r="D39" s="55"/>
      <c r="E39" s="55"/>
      <c r="F39" s="56"/>
      <c r="G39" s="12" t="s">
        <v>22</v>
      </c>
    </row>
    <row r="40" spans="1:7" ht="20.100000000000001" customHeight="1" x14ac:dyDescent="0.25">
      <c r="A40" s="22" t="s">
        <v>66</v>
      </c>
      <c r="B40" s="24">
        <v>20</v>
      </c>
      <c r="C40" s="57"/>
      <c r="D40" s="58"/>
      <c r="E40" s="58"/>
      <c r="F40" s="59"/>
      <c r="G40" s="12" t="s">
        <v>22</v>
      </c>
    </row>
    <row r="41" spans="1:7" ht="20.100000000000001" customHeight="1" x14ac:dyDescent="0.25">
      <c r="A41" s="10" t="s">
        <v>8</v>
      </c>
      <c r="B41" s="5">
        <v>540</v>
      </c>
      <c r="C41" s="4">
        <v>14.6</v>
      </c>
      <c r="D41" s="4">
        <v>12.1</v>
      </c>
      <c r="E41" s="4">
        <v>58.5</v>
      </c>
      <c r="F41" s="4">
        <v>426.70000000000005</v>
      </c>
      <c r="G41" s="13" t="s">
        <v>7</v>
      </c>
    </row>
    <row r="42" spans="1:7" ht="20.100000000000001" customHeight="1" x14ac:dyDescent="0.25">
      <c r="A42" s="48" t="s">
        <v>10</v>
      </c>
      <c r="B42" s="49"/>
      <c r="C42" s="4">
        <v>14.6</v>
      </c>
      <c r="D42" s="4">
        <v>12.1</v>
      </c>
      <c r="E42" s="4">
        <v>58.5</v>
      </c>
      <c r="F42" s="4">
        <v>426.70000000000005</v>
      </c>
      <c r="G42" s="13" t="s">
        <v>7</v>
      </c>
    </row>
    <row r="43" spans="1:7" ht="20.100000000000001" customHeight="1" x14ac:dyDescent="0.25">
      <c r="A43" s="46" t="s">
        <v>14</v>
      </c>
      <c r="B43" s="46"/>
      <c r="C43" s="46"/>
      <c r="D43" s="46"/>
      <c r="E43" s="46"/>
      <c r="F43" s="46"/>
      <c r="G43" s="46"/>
    </row>
    <row r="44" spans="1:7" ht="28.5" customHeight="1" x14ac:dyDescent="0.25">
      <c r="A44" s="38" t="s">
        <v>0</v>
      </c>
      <c r="B44" s="38" t="s">
        <v>1</v>
      </c>
      <c r="C44" s="38" t="s">
        <v>2</v>
      </c>
      <c r="D44" s="38"/>
      <c r="E44" s="38"/>
      <c r="F44" s="38" t="s">
        <v>3</v>
      </c>
      <c r="G44" s="38" t="s">
        <v>21</v>
      </c>
    </row>
    <row r="45" spans="1:7" ht="20.100000000000001" customHeight="1" x14ac:dyDescent="0.25">
      <c r="A45" s="38"/>
      <c r="B45" s="38"/>
      <c r="C45" s="9" t="s">
        <v>4</v>
      </c>
      <c r="D45" s="9" t="s">
        <v>5</v>
      </c>
      <c r="E45" s="9" t="s">
        <v>6</v>
      </c>
      <c r="F45" s="38"/>
      <c r="G45" s="38"/>
    </row>
    <row r="46" spans="1:7" ht="20.100000000000001" customHeight="1" x14ac:dyDescent="0.25">
      <c r="A46" s="38" t="s">
        <v>9</v>
      </c>
      <c r="B46" s="38"/>
      <c r="C46" s="38"/>
      <c r="D46" s="38"/>
      <c r="E46" s="38"/>
      <c r="F46" s="38"/>
      <c r="G46" s="38"/>
    </row>
    <row r="47" spans="1:7" ht="20.100000000000001" customHeight="1" x14ac:dyDescent="0.25">
      <c r="A47" s="8" t="s">
        <v>24</v>
      </c>
      <c r="B47" s="14">
        <v>30</v>
      </c>
      <c r="C47" s="60"/>
      <c r="D47" s="61"/>
      <c r="E47" s="61"/>
      <c r="F47" s="62"/>
      <c r="G47" s="12" t="s">
        <v>22</v>
      </c>
    </row>
    <row r="48" spans="1:7" ht="20.100000000000001" customHeight="1" x14ac:dyDescent="0.25">
      <c r="A48" s="7" t="s">
        <v>83</v>
      </c>
      <c r="B48" s="23">
        <v>150</v>
      </c>
      <c r="C48" s="63"/>
      <c r="D48" s="64"/>
      <c r="E48" s="64"/>
      <c r="F48" s="65"/>
      <c r="G48" s="12" t="s">
        <v>22</v>
      </c>
    </row>
    <row r="49" spans="1:7" ht="20.100000000000001" customHeight="1" x14ac:dyDescent="0.25">
      <c r="A49" s="7" t="s">
        <v>58</v>
      </c>
      <c r="B49" s="23" t="s">
        <v>39</v>
      </c>
      <c r="C49" s="63"/>
      <c r="D49" s="64"/>
      <c r="E49" s="64"/>
      <c r="F49" s="65"/>
      <c r="G49" s="12" t="s">
        <v>22</v>
      </c>
    </row>
    <row r="50" spans="1:7" ht="20.100000000000001" customHeight="1" x14ac:dyDescent="0.25">
      <c r="A50" s="7" t="s">
        <v>59</v>
      </c>
      <c r="B50" s="23">
        <v>110</v>
      </c>
      <c r="C50" s="63"/>
      <c r="D50" s="64"/>
      <c r="E50" s="64"/>
      <c r="F50" s="65"/>
      <c r="G50" s="12" t="s">
        <v>22</v>
      </c>
    </row>
    <row r="51" spans="1:7" ht="20.100000000000001" customHeight="1" x14ac:dyDescent="0.25">
      <c r="A51" s="7" t="s">
        <v>35</v>
      </c>
      <c r="B51" s="23">
        <v>150</v>
      </c>
      <c r="C51" s="63"/>
      <c r="D51" s="64"/>
      <c r="E51" s="64"/>
      <c r="F51" s="65"/>
      <c r="G51" s="12" t="s">
        <v>22</v>
      </c>
    </row>
    <row r="52" spans="1:7" ht="20.100000000000001" customHeight="1" x14ac:dyDescent="0.25">
      <c r="A52" s="6" t="s">
        <v>74</v>
      </c>
      <c r="B52" s="24">
        <v>20</v>
      </c>
      <c r="C52" s="63"/>
      <c r="D52" s="64"/>
      <c r="E52" s="64"/>
      <c r="F52" s="65"/>
      <c r="G52" s="12" t="s">
        <v>22</v>
      </c>
    </row>
    <row r="53" spans="1:7" ht="20.100000000000001" customHeight="1" x14ac:dyDescent="0.25">
      <c r="A53" s="22" t="s">
        <v>66</v>
      </c>
      <c r="B53" s="24">
        <v>20</v>
      </c>
      <c r="C53" s="66"/>
      <c r="D53" s="67"/>
      <c r="E53" s="67"/>
      <c r="F53" s="68"/>
      <c r="G53" s="12" t="s">
        <v>22</v>
      </c>
    </row>
    <row r="54" spans="1:7" ht="20.100000000000001" customHeight="1" x14ac:dyDescent="0.25">
      <c r="A54" s="10" t="s">
        <v>8</v>
      </c>
      <c r="B54" s="9">
        <v>560</v>
      </c>
      <c r="C54" s="11">
        <v>16.100000000000001</v>
      </c>
      <c r="D54" s="11">
        <v>14.399999999999999</v>
      </c>
      <c r="E54" s="11">
        <v>84.1</v>
      </c>
      <c r="F54" s="11">
        <v>521.59999999999991</v>
      </c>
      <c r="G54" s="13" t="s">
        <v>7</v>
      </c>
    </row>
    <row r="55" spans="1:7" ht="20.100000000000001" customHeight="1" x14ac:dyDescent="0.25">
      <c r="A55" s="50" t="s">
        <v>10</v>
      </c>
      <c r="B55" s="50"/>
      <c r="C55" s="11">
        <v>16.100000000000001</v>
      </c>
      <c r="D55" s="11">
        <v>14.399999999999999</v>
      </c>
      <c r="E55" s="11">
        <v>84.1</v>
      </c>
      <c r="F55" s="11">
        <v>521.59999999999991</v>
      </c>
      <c r="G55" s="13" t="s">
        <v>7</v>
      </c>
    </row>
    <row r="56" spans="1:7" ht="20.100000000000001" customHeight="1" x14ac:dyDescent="0.25">
      <c r="A56" s="42" t="s">
        <v>15</v>
      </c>
      <c r="B56" s="42"/>
      <c r="C56" s="42"/>
      <c r="D56" s="42"/>
      <c r="E56" s="42"/>
      <c r="F56" s="42"/>
      <c r="G56" s="42"/>
    </row>
    <row r="57" spans="1:7" ht="27.75" customHeight="1" x14ac:dyDescent="0.25">
      <c r="A57" s="39" t="s">
        <v>0</v>
      </c>
      <c r="B57" s="39" t="s">
        <v>1</v>
      </c>
      <c r="C57" s="41" t="s">
        <v>2</v>
      </c>
      <c r="D57" s="42"/>
      <c r="E57" s="43"/>
      <c r="F57" s="39" t="s">
        <v>3</v>
      </c>
      <c r="G57" s="39" t="s">
        <v>21</v>
      </c>
    </row>
    <row r="58" spans="1:7" ht="20.100000000000001" customHeight="1" x14ac:dyDescent="0.25">
      <c r="A58" s="40"/>
      <c r="B58" s="40"/>
      <c r="C58" s="9" t="s">
        <v>4</v>
      </c>
      <c r="D58" s="9" t="s">
        <v>5</v>
      </c>
      <c r="E58" s="9" t="s">
        <v>6</v>
      </c>
      <c r="F58" s="40"/>
      <c r="G58" s="40"/>
    </row>
    <row r="59" spans="1:7" ht="20.100000000000001" customHeight="1" x14ac:dyDescent="0.25">
      <c r="A59" s="41" t="s">
        <v>9</v>
      </c>
      <c r="B59" s="42"/>
      <c r="C59" s="42"/>
      <c r="D59" s="42"/>
      <c r="E59" s="42"/>
      <c r="F59" s="42"/>
      <c r="G59" s="43"/>
    </row>
    <row r="60" spans="1:7" ht="20.100000000000001" customHeight="1" x14ac:dyDescent="0.25">
      <c r="A60" s="13" t="s">
        <v>54</v>
      </c>
      <c r="B60" s="12">
        <v>30</v>
      </c>
      <c r="C60" s="61"/>
      <c r="D60" s="61"/>
      <c r="E60" s="61"/>
      <c r="F60" s="62"/>
      <c r="G60" s="12" t="s">
        <v>22</v>
      </c>
    </row>
    <row r="61" spans="1:7" ht="20.100000000000001" customHeight="1" x14ac:dyDescent="0.25">
      <c r="A61" s="13" t="s">
        <v>80</v>
      </c>
      <c r="B61" s="12">
        <v>150</v>
      </c>
      <c r="C61" s="64"/>
      <c r="D61" s="64"/>
      <c r="E61" s="64"/>
      <c r="F61" s="65"/>
      <c r="G61" s="12" t="s">
        <v>22</v>
      </c>
    </row>
    <row r="62" spans="1:7" ht="20.100000000000001" customHeight="1" x14ac:dyDescent="0.25">
      <c r="A62" s="13" t="s">
        <v>23</v>
      </c>
      <c r="B62" s="12">
        <v>130</v>
      </c>
      <c r="C62" s="64"/>
      <c r="D62" s="64"/>
      <c r="E62" s="64"/>
      <c r="F62" s="65"/>
      <c r="G62" s="12" t="s">
        <v>22</v>
      </c>
    </row>
    <row r="63" spans="1:7" ht="20.100000000000001" customHeight="1" x14ac:dyDescent="0.25">
      <c r="A63" s="13" t="s">
        <v>56</v>
      </c>
      <c r="B63" s="12">
        <v>150</v>
      </c>
      <c r="C63" s="64"/>
      <c r="D63" s="64"/>
      <c r="E63" s="64"/>
      <c r="F63" s="65"/>
      <c r="G63" s="12" t="s">
        <v>22</v>
      </c>
    </row>
    <row r="64" spans="1:7" ht="20.100000000000001" customHeight="1" x14ac:dyDescent="0.25">
      <c r="A64" s="6" t="s">
        <v>74</v>
      </c>
      <c r="B64" s="12">
        <v>20</v>
      </c>
      <c r="C64" s="64"/>
      <c r="D64" s="64"/>
      <c r="E64" s="64"/>
      <c r="F64" s="65"/>
      <c r="G64" s="12" t="s">
        <v>22</v>
      </c>
    </row>
    <row r="65" spans="1:7" ht="20.100000000000001" customHeight="1" x14ac:dyDescent="0.25">
      <c r="A65" s="22" t="s">
        <v>66</v>
      </c>
      <c r="B65" s="12">
        <v>40</v>
      </c>
      <c r="C65" s="67"/>
      <c r="D65" s="67"/>
      <c r="E65" s="67"/>
      <c r="F65" s="68"/>
      <c r="G65" s="12" t="s">
        <v>22</v>
      </c>
    </row>
    <row r="66" spans="1:7" ht="20.100000000000001" customHeight="1" x14ac:dyDescent="0.25">
      <c r="A66" s="10" t="s">
        <v>8</v>
      </c>
      <c r="B66" s="9">
        <v>520</v>
      </c>
      <c r="C66" s="11">
        <v>17.899999999999999</v>
      </c>
      <c r="D66" s="11">
        <v>20.5</v>
      </c>
      <c r="E66" s="11">
        <v>100.4</v>
      </c>
      <c r="F66" s="11">
        <v>617.5</v>
      </c>
      <c r="G66" s="13" t="s">
        <v>7</v>
      </c>
    </row>
    <row r="67" spans="1:7" ht="20.100000000000001" customHeight="1" x14ac:dyDescent="0.25">
      <c r="A67" s="48" t="s">
        <v>10</v>
      </c>
      <c r="B67" s="49"/>
      <c r="C67" s="11">
        <v>17.899999999999999</v>
      </c>
      <c r="D67" s="11">
        <v>20.5</v>
      </c>
      <c r="E67" s="11">
        <v>100.4</v>
      </c>
      <c r="F67" s="11">
        <v>617.5</v>
      </c>
      <c r="G67" s="13" t="s">
        <v>7</v>
      </c>
    </row>
    <row r="68" spans="1:7" ht="20.100000000000001" customHeight="1" x14ac:dyDescent="0.25">
      <c r="A68" s="42" t="s">
        <v>16</v>
      </c>
      <c r="B68" s="42"/>
      <c r="C68" s="42"/>
      <c r="D68" s="42"/>
      <c r="E68" s="42"/>
      <c r="F68" s="42"/>
      <c r="G68" s="42"/>
    </row>
    <row r="69" spans="1:7" ht="27" customHeight="1" x14ac:dyDescent="0.25">
      <c r="A69" s="39" t="s">
        <v>0</v>
      </c>
      <c r="B69" s="39" t="s">
        <v>1</v>
      </c>
      <c r="C69" s="41" t="s">
        <v>2</v>
      </c>
      <c r="D69" s="42"/>
      <c r="E69" s="43"/>
      <c r="F69" s="39" t="s">
        <v>3</v>
      </c>
      <c r="G69" s="39" t="s">
        <v>21</v>
      </c>
    </row>
    <row r="70" spans="1:7" ht="20.100000000000001" customHeight="1" x14ac:dyDescent="0.25">
      <c r="A70" s="40"/>
      <c r="B70" s="40"/>
      <c r="C70" s="9" t="s">
        <v>4</v>
      </c>
      <c r="D70" s="9" t="s">
        <v>5</v>
      </c>
      <c r="E70" s="9" t="s">
        <v>6</v>
      </c>
      <c r="F70" s="40"/>
      <c r="G70" s="40"/>
    </row>
    <row r="71" spans="1:7" ht="20.100000000000001" customHeight="1" x14ac:dyDescent="0.25">
      <c r="A71" s="41" t="s">
        <v>9</v>
      </c>
      <c r="B71" s="42"/>
      <c r="C71" s="42"/>
      <c r="D71" s="42"/>
      <c r="E71" s="42"/>
      <c r="F71" s="42"/>
      <c r="G71" s="43"/>
    </row>
    <row r="72" spans="1:7" ht="20.100000000000001" customHeight="1" x14ac:dyDescent="0.25">
      <c r="A72" s="13" t="s">
        <v>24</v>
      </c>
      <c r="B72" s="12">
        <v>30</v>
      </c>
      <c r="C72" s="60"/>
      <c r="D72" s="61"/>
      <c r="E72" s="61"/>
      <c r="F72" s="62"/>
      <c r="G72" s="12" t="s">
        <v>22</v>
      </c>
    </row>
    <row r="73" spans="1:7" ht="20.100000000000001" customHeight="1" x14ac:dyDescent="0.25">
      <c r="A73" s="13" t="s">
        <v>83</v>
      </c>
      <c r="B73" s="12">
        <v>150</v>
      </c>
      <c r="C73" s="63"/>
      <c r="D73" s="64"/>
      <c r="E73" s="64"/>
      <c r="F73" s="65"/>
      <c r="G73" s="12" t="s">
        <v>22</v>
      </c>
    </row>
    <row r="74" spans="1:7" ht="20.100000000000001" customHeight="1" x14ac:dyDescent="0.25">
      <c r="A74" s="13" t="s">
        <v>55</v>
      </c>
      <c r="B74" s="12" t="s">
        <v>36</v>
      </c>
      <c r="C74" s="63"/>
      <c r="D74" s="64"/>
      <c r="E74" s="64"/>
      <c r="F74" s="65"/>
      <c r="G74" s="12" t="s">
        <v>22</v>
      </c>
    </row>
    <row r="75" spans="1:7" ht="20.100000000000001" customHeight="1" x14ac:dyDescent="0.25">
      <c r="A75" s="13" t="s">
        <v>35</v>
      </c>
      <c r="B75" s="12">
        <v>150</v>
      </c>
      <c r="C75" s="63"/>
      <c r="D75" s="64"/>
      <c r="E75" s="64"/>
      <c r="F75" s="65"/>
      <c r="G75" s="12" t="s">
        <v>22</v>
      </c>
    </row>
    <row r="76" spans="1:7" ht="20.100000000000001" customHeight="1" x14ac:dyDescent="0.25">
      <c r="A76" s="6" t="s">
        <v>74</v>
      </c>
      <c r="B76" s="12">
        <v>50</v>
      </c>
      <c r="C76" s="63"/>
      <c r="D76" s="64"/>
      <c r="E76" s="64"/>
      <c r="F76" s="65"/>
      <c r="G76" s="12" t="s">
        <v>22</v>
      </c>
    </row>
    <row r="77" spans="1:7" ht="20.100000000000001" customHeight="1" x14ac:dyDescent="0.25">
      <c r="A77" s="22" t="s">
        <v>66</v>
      </c>
      <c r="B77" s="12">
        <v>25</v>
      </c>
      <c r="C77" s="66"/>
      <c r="D77" s="67"/>
      <c r="E77" s="67"/>
      <c r="F77" s="68"/>
      <c r="G77" s="12" t="s">
        <v>22</v>
      </c>
    </row>
    <row r="78" spans="1:7" ht="20.100000000000001" customHeight="1" x14ac:dyDescent="0.25">
      <c r="A78" s="10" t="s">
        <v>8</v>
      </c>
      <c r="B78" s="9">
        <v>540</v>
      </c>
      <c r="C78" s="11">
        <v>15.299999999999999</v>
      </c>
      <c r="D78" s="11">
        <v>12.9</v>
      </c>
      <c r="E78" s="11">
        <v>69.2</v>
      </c>
      <c r="F78" s="11">
        <v>463</v>
      </c>
      <c r="G78" s="13" t="s">
        <v>7</v>
      </c>
    </row>
    <row r="79" spans="1:7" ht="20.100000000000001" customHeight="1" x14ac:dyDescent="0.25">
      <c r="A79" s="48" t="s">
        <v>10</v>
      </c>
      <c r="B79" s="49"/>
      <c r="C79" s="11">
        <f>SUM(C78)</f>
        <v>15.299999999999999</v>
      </c>
      <c r="D79" s="11">
        <f t="shared" ref="D79:F79" si="1">SUM(D78)</f>
        <v>12.9</v>
      </c>
      <c r="E79" s="11">
        <f t="shared" si="1"/>
        <v>69.2</v>
      </c>
      <c r="F79" s="11">
        <f t="shared" si="1"/>
        <v>463</v>
      </c>
      <c r="G79" s="13" t="s">
        <v>7</v>
      </c>
    </row>
    <row r="80" spans="1:7" ht="20.100000000000001" customHeight="1" x14ac:dyDescent="0.25">
      <c r="A80" s="42" t="s">
        <v>17</v>
      </c>
      <c r="B80" s="42"/>
      <c r="C80" s="42"/>
      <c r="D80" s="42"/>
      <c r="E80" s="42"/>
      <c r="F80" s="42"/>
      <c r="G80" s="42"/>
    </row>
    <row r="81" spans="1:7" ht="28.5" customHeight="1" x14ac:dyDescent="0.25">
      <c r="A81" s="39" t="s">
        <v>0</v>
      </c>
      <c r="B81" s="39" t="s">
        <v>1</v>
      </c>
      <c r="C81" s="41" t="s">
        <v>2</v>
      </c>
      <c r="D81" s="42"/>
      <c r="E81" s="43"/>
      <c r="F81" s="39" t="s">
        <v>3</v>
      </c>
      <c r="G81" s="39" t="s">
        <v>21</v>
      </c>
    </row>
    <row r="82" spans="1:7" ht="20.100000000000001" customHeight="1" x14ac:dyDescent="0.25">
      <c r="A82" s="40"/>
      <c r="B82" s="40"/>
      <c r="C82" s="9" t="s">
        <v>4</v>
      </c>
      <c r="D82" s="9" t="s">
        <v>5</v>
      </c>
      <c r="E82" s="9" t="s">
        <v>6</v>
      </c>
      <c r="F82" s="40"/>
      <c r="G82" s="40"/>
    </row>
    <row r="83" spans="1:7" ht="20.100000000000001" customHeight="1" x14ac:dyDescent="0.25">
      <c r="A83" s="44" t="s">
        <v>9</v>
      </c>
      <c r="B83" s="45"/>
      <c r="C83" s="46"/>
      <c r="D83" s="46"/>
      <c r="E83" s="46"/>
      <c r="F83" s="46"/>
      <c r="G83" s="47"/>
    </row>
    <row r="84" spans="1:7" ht="20.100000000000001" customHeight="1" x14ac:dyDescent="0.25">
      <c r="A84" s="13" t="s">
        <v>24</v>
      </c>
      <c r="B84" s="12">
        <v>30</v>
      </c>
      <c r="C84" s="60"/>
      <c r="D84" s="61"/>
      <c r="E84" s="61"/>
      <c r="F84" s="62"/>
      <c r="G84" s="12" t="s">
        <v>22</v>
      </c>
    </row>
    <row r="85" spans="1:7" ht="20.100000000000001" customHeight="1" x14ac:dyDescent="0.25">
      <c r="A85" s="8" t="s">
        <v>60</v>
      </c>
      <c r="B85" s="14" t="s">
        <v>40</v>
      </c>
      <c r="C85" s="63"/>
      <c r="D85" s="69"/>
      <c r="E85" s="69"/>
      <c r="F85" s="65"/>
      <c r="G85" s="12" t="s">
        <v>22</v>
      </c>
    </row>
    <row r="86" spans="1:7" ht="18" customHeight="1" x14ac:dyDescent="0.25">
      <c r="A86" s="13" t="s">
        <v>76</v>
      </c>
      <c r="B86" s="12" t="s">
        <v>41</v>
      </c>
      <c r="C86" s="63"/>
      <c r="D86" s="69"/>
      <c r="E86" s="69"/>
      <c r="F86" s="65"/>
      <c r="G86" s="12" t="s">
        <v>22</v>
      </c>
    </row>
    <row r="87" spans="1:7" ht="20.100000000000001" customHeight="1" x14ac:dyDescent="0.25">
      <c r="A87" s="13" t="s">
        <v>25</v>
      </c>
      <c r="B87" s="12">
        <v>150</v>
      </c>
      <c r="C87" s="63"/>
      <c r="D87" s="69"/>
      <c r="E87" s="69"/>
      <c r="F87" s="65"/>
      <c r="G87" s="12" t="s">
        <v>22</v>
      </c>
    </row>
    <row r="88" spans="1:7" ht="20.100000000000001" customHeight="1" x14ac:dyDescent="0.25">
      <c r="A88" s="6" t="s">
        <v>74</v>
      </c>
      <c r="B88" s="12">
        <v>35</v>
      </c>
      <c r="C88" s="63"/>
      <c r="D88" s="69"/>
      <c r="E88" s="69"/>
      <c r="F88" s="65"/>
      <c r="G88" s="12" t="s">
        <v>22</v>
      </c>
    </row>
    <row r="89" spans="1:7" ht="20.100000000000001" customHeight="1" x14ac:dyDescent="0.25">
      <c r="A89" s="22" t="s">
        <v>66</v>
      </c>
      <c r="B89" s="12">
        <v>30</v>
      </c>
      <c r="C89" s="66"/>
      <c r="D89" s="67"/>
      <c r="E89" s="67"/>
      <c r="F89" s="68"/>
      <c r="G89" s="12" t="s">
        <v>22</v>
      </c>
    </row>
    <row r="90" spans="1:7" ht="20.100000000000001" customHeight="1" x14ac:dyDescent="0.25">
      <c r="A90" s="10" t="s">
        <v>8</v>
      </c>
      <c r="B90" s="9">
        <v>560</v>
      </c>
      <c r="C90" s="11">
        <v>22.1</v>
      </c>
      <c r="D90" s="11">
        <v>12</v>
      </c>
      <c r="E90" s="11">
        <v>86.8</v>
      </c>
      <c r="F90" s="11">
        <v>563.4</v>
      </c>
      <c r="G90" s="13" t="s">
        <v>7</v>
      </c>
    </row>
    <row r="91" spans="1:7" ht="20.100000000000001" customHeight="1" x14ac:dyDescent="0.25">
      <c r="A91" s="48" t="s">
        <v>10</v>
      </c>
      <c r="B91" s="49"/>
      <c r="C91" s="11">
        <v>22.1</v>
      </c>
      <c r="D91" s="11">
        <v>12</v>
      </c>
      <c r="E91" s="11">
        <v>86.8</v>
      </c>
      <c r="F91" s="11">
        <v>563.4</v>
      </c>
      <c r="G91" s="13" t="s">
        <v>7</v>
      </c>
    </row>
    <row r="92" spans="1:7" ht="20.100000000000001" customHeight="1" x14ac:dyDescent="0.25">
      <c r="A92" s="42" t="s">
        <v>18</v>
      </c>
      <c r="B92" s="42"/>
      <c r="C92" s="42"/>
      <c r="D92" s="42"/>
      <c r="E92" s="42"/>
      <c r="F92" s="42"/>
      <c r="G92" s="42"/>
    </row>
    <row r="93" spans="1:7" ht="30.75" customHeight="1" x14ac:dyDescent="0.25">
      <c r="A93" s="39" t="s">
        <v>0</v>
      </c>
      <c r="B93" s="39" t="s">
        <v>1</v>
      </c>
      <c r="C93" s="41" t="s">
        <v>2</v>
      </c>
      <c r="D93" s="42"/>
      <c r="E93" s="43"/>
      <c r="F93" s="39" t="s">
        <v>3</v>
      </c>
      <c r="G93" s="39" t="s">
        <v>21</v>
      </c>
    </row>
    <row r="94" spans="1:7" ht="20.100000000000001" customHeight="1" x14ac:dyDescent="0.25">
      <c r="A94" s="40"/>
      <c r="B94" s="40"/>
      <c r="C94" s="9" t="s">
        <v>4</v>
      </c>
      <c r="D94" s="9" t="s">
        <v>5</v>
      </c>
      <c r="E94" s="9" t="s">
        <v>6</v>
      </c>
      <c r="F94" s="40"/>
      <c r="G94" s="40"/>
    </row>
    <row r="95" spans="1:7" ht="20.100000000000001" customHeight="1" x14ac:dyDescent="0.25">
      <c r="A95" s="41" t="s">
        <v>9</v>
      </c>
      <c r="B95" s="42"/>
      <c r="C95" s="42"/>
      <c r="D95" s="42"/>
      <c r="E95" s="42"/>
      <c r="F95" s="42"/>
      <c r="G95" s="43"/>
    </row>
    <row r="96" spans="1:7" ht="20.100000000000001" customHeight="1" x14ac:dyDescent="0.25">
      <c r="A96" s="13" t="s">
        <v>24</v>
      </c>
      <c r="B96" s="12">
        <v>30</v>
      </c>
      <c r="C96" s="60"/>
      <c r="D96" s="61"/>
      <c r="E96" s="61"/>
      <c r="F96" s="62"/>
      <c r="G96" s="12" t="s">
        <v>22</v>
      </c>
    </row>
    <row r="97" spans="1:7" ht="20.100000000000001" customHeight="1" x14ac:dyDescent="0.25">
      <c r="A97" s="13" t="s">
        <v>83</v>
      </c>
      <c r="B97" s="12">
        <v>150</v>
      </c>
      <c r="C97" s="63"/>
      <c r="D97" s="64"/>
      <c r="E97" s="64"/>
      <c r="F97" s="65"/>
      <c r="G97" s="12" t="s">
        <v>22</v>
      </c>
    </row>
    <row r="98" spans="1:7" ht="20.100000000000001" customHeight="1" x14ac:dyDescent="0.25">
      <c r="A98" s="13" t="s">
        <v>55</v>
      </c>
      <c r="B98" s="12" t="s">
        <v>36</v>
      </c>
      <c r="C98" s="63"/>
      <c r="D98" s="64"/>
      <c r="E98" s="64"/>
      <c r="F98" s="65"/>
      <c r="G98" s="12" t="s">
        <v>22</v>
      </c>
    </row>
    <row r="99" spans="1:7" ht="20.100000000000001" customHeight="1" x14ac:dyDescent="0.25">
      <c r="A99" s="13" t="s">
        <v>35</v>
      </c>
      <c r="B99" s="12">
        <v>150</v>
      </c>
      <c r="C99" s="63"/>
      <c r="D99" s="64"/>
      <c r="E99" s="64"/>
      <c r="F99" s="65"/>
      <c r="G99" s="12" t="s">
        <v>22</v>
      </c>
    </row>
    <row r="100" spans="1:7" ht="20.100000000000001" customHeight="1" x14ac:dyDescent="0.25">
      <c r="A100" s="6" t="s">
        <v>74</v>
      </c>
      <c r="B100" s="12">
        <v>50</v>
      </c>
      <c r="C100" s="63"/>
      <c r="D100" s="64"/>
      <c r="E100" s="64"/>
      <c r="F100" s="65"/>
      <c r="G100" s="12" t="s">
        <v>22</v>
      </c>
    </row>
    <row r="101" spans="1:7" ht="20.100000000000001" customHeight="1" x14ac:dyDescent="0.25">
      <c r="A101" s="22" t="s">
        <v>66</v>
      </c>
      <c r="B101" s="12">
        <v>25</v>
      </c>
      <c r="C101" s="66"/>
      <c r="D101" s="67"/>
      <c r="E101" s="67"/>
      <c r="F101" s="68"/>
      <c r="G101" s="12" t="s">
        <v>22</v>
      </c>
    </row>
    <row r="102" spans="1:7" ht="20.100000000000001" customHeight="1" x14ac:dyDescent="0.25">
      <c r="A102" s="31" t="s">
        <v>8</v>
      </c>
      <c r="B102" s="30">
        <v>540</v>
      </c>
      <c r="C102" s="11">
        <v>15.299999999999999</v>
      </c>
      <c r="D102" s="11">
        <v>12.9</v>
      </c>
      <c r="E102" s="11">
        <v>69.2</v>
      </c>
      <c r="F102" s="11">
        <v>463</v>
      </c>
      <c r="G102" s="13" t="s">
        <v>7</v>
      </c>
    </row>
    <row r="103" spans="1:7" ht="20.100000000000001" customHeight="1" x14ac:dyDescent="0.25">
      <c r="A103" s="48" t="s">
        <v>10</v>
      </c>
      <c r="B103" s="49"/>
      <c r="C103" s="11">
        <f>SUM(C102)</f>
        <v>15.299999999999999</v>
      </c>
      <c r="D103" s="11">
        <f t="shared" ref="D103:F103" si="2">SUM(D102)</f>
        <v>12.9</v>
      </c>
      <c r="E103" s="11">
        <f t="shared" si="2"/>
        <v>69.2</v>
      </c>
      <c r="F103" s="11">
        <f t="shared" si="2"/>
        <v>463</v>
      </c>
      <c r="G103" s="13" t="s">
        <v>7</v>
      </c>
    </row>
    <row r="104" spans="1:7" ht="20.100000000000001" customHeight="1" x14ac:dyDescent="0.25">
      <c r="A104" s="42" t="s">
        <v>19</v>
      </c>
      <c r="B104" s="42"/>
      <c r="C104" s="42"/>
      <c r="D104" s="42"/>
      <c r="E104" s="42"/>
      <c r="F104" s="42"/>
      <c r="G104" s="42"/>
    </row>
    <row r="105" spans="1:7" ht="30" customHeight="1" x14ac:dyDescent="0.25">
      <c r="A105" s="39" t="s">
        <v>0</v>
      </c>
      <c r="B105" s="39" t="s">
        <v>1</v>
      </c>
      <c r="C105" s="41" t="s">
        <v>2</v>
      </c>
      <c r="D105" s="42"/>
      <c r="E105" s="43"/>
      <c r="F105" s="39" t="s">
        <v>3</v>
      </c>
      <c r="G105" s="39" t="s">
        <v>21</v>
      </c>
    </row>
    <row r="106" spans="1:7" ht="20.100000000000001" customHeight="1" x14ac:dyDescent="0.25">
      <c r="A106" s="40"/>
      <c r="B106" s="40"/>
      <c r="C106" s="9" t="s">
        <v>4</v>
      </c>
      <c r="D106" s="9" t="s">
        <v>5</v>
      </c>
      <c r="E106" s="9" t="s">
        <v>6</v>
      </c>
      <c r="F106" s="40"/>
      <c r="G106" s="40"/>
    </row>
    <row r="107" spans="1:7" ht="20.100000000000001" customHeight="1" x14ac:dyDescent="0.25">
      <c r="A107" s="41" t="s">
        <v>9</v>
      </c>
      <c r="B107" s="42"/>
      <c r="C107" s="42"/>
      <c r="D107" s="42"/>
      <c r="E107" s="42"/>
      <c r="F107" s="42"/>
      <c r="G107" s="43"/>
    </row>
    <row r="108" spans="1:7" ht="20.100000000000001" customHeight="1" x14ac:dyDescent="0.25">
      <c r="A108" s="13" t="s">
        <v>54</v>
      </c>
      <c r="B108" s="12">
        <v>30</v>
      </c>
      <c r="C108" s="61"/>
      <c r="D108" s="61"/>
      <c r="E108" s="61"/>
      <c r="F108" s="62"/>
      <c r="G108" s="12" t="s">
        <v>22</v>
      </c>
    </row>
    <row r="109" spans="1:7" ht="20.100000000000001" customHeight="1" x14ac:dyDescent="0.25">
      <c r="A109" s="13" t="s">
        <v>84</v>
      </c>
      <c r="B109" s="12" t="s">
        <v>37</v>
      </c>
      <c r="C109" s="64"/>
      <c r="D109" s="64"/>
      <c r="E109" s="64"/>
      <c r="F109" s="65"/>
      <c r="G109" s="12" t="s">
        <v>22</v>
      </c>
    </row>
    <row r="110" spans="1:7" ht="20.100000000000001" customHeight="1" x14ac:dyDescent="0.25">
      <c r="A110" s="1" t="s">
        <v>61</v>
      </c>
      <c r="B110" s="2" t="s">
        <v>42</v>
      </c>
      <c r="C110" s="64"/>
      <c r="D110" s="64"/>
      <c r="E110" s="64"/>
      <c r="F110" s="65"/>
      <c r="G110" s="12" t="s">
        <v>22</v>
      </c>
    </row>
    <row r="111" spans="1:7" ht="20.100000000000001" customHeight="1" x14ac:dyDescent="0.25">
      <c r="A111" s="13" t="s">
        <v>56</v>
      </c>
      <c r="B111" s="12">
        <v>150</v>
      </c>
      <c r="C111" s="64"/>
      <c r="D111" s="64"/>
      <c r="E111" s="64"/>
      <c r="F111" s="65"/>
      <c r="G111" s="12" t="s">
        <v>22</v>
      </c>
    </row>
    <row r="112" spans="1:7" ht="20.100000000000001" customHeight="1" x14ac:dyDescent="0.25">
      <c r="A112" s="6" t="s">
        <v>74</v>
      </c>
      <c r="B112" s="12">
        <v>40</v>
      </c>
      <c r="C112" s="64"/>
      <c r="D112" s="64"/>
      <c r="E112" s="64"/>
      <c r="F112" s="65"/>
      <c r="G112" s="12" t="s">
        <v>22</v>
      </c>
    </row>
    <row r="113" spans="1:7" ht="20.100000000000001" customHeight="1" x14ac:dyDescent="0.25">
      <c r="A113" s="10" t="s">
        <v>8</v>
      </c>
      <c r="B113" s="9">
        <v>515</v>
      </c>
      <c r="C113" s="11">
        <v>13.5</v>
      </c>
      <c r="D113" s="11">
        <v>19.5</v>
      </c>
      <c r="E113" s="11">
        <v>62.3</v>
      </c>
      <c r="F113" s="11">
        <v>468.9</v>
      </c>
      <c r="G113" s="13" t="s">
        <v>7</v>
      </c>
    </row>
    <row r="114" spans="1:7" ht="20.100000000000001" customHeight="1" x14ac:dyDescent="0.25">
      <c r="A114" s="48" t="s">
        <v>10</v>
      </c>
      <c r="B114" s="49"/>
      <c r="C114" s="11">
        <v>13.5</v>
      </c>
      <c r="D114" s="11">
        <v>19.5</v>
      </c>
      <c r="E114" s="11">
        <v>62.3</v>
      </c>
      <c r="F114" s="11">
        <v>468.9</v>
      </c>
      <c r="G114" s="13" t="s">
        <v>7</v>
      </c>
    </row>
    <row r="115" spans="1:7" ht="20.100000000000001" customHeight="1" x14ac:dyDescent="0.25">
      <c r="A115" s="46" t="s">
        <v>20</v>
      </c>
      <c r="B115" s="46"/>
      <c r="C115" s="46"/>
      <c r="D115" s="46"/>
      <c r="E115" s="46"/>
      <c r="F115" s="46"/>
      <c r="G115" s="46"/>
    </row>
    <row r="116" spans="1:7" ht="37.5" customHeight="1" x14ac:dyDescent="0.25">
      <c r="A116" s="38" t="s">
        <v>0</v>
      </c>
      <c r="B116" s="38" t="s">
        <v>1</v>
      </c>
      <c r="C116" s="38" t="s">
        <v>2</v>
      </c>
      <c r="D116" s="38"/>
      <c r="E116" s="38"/>
      <c r="F116" s="38" t="s">
        <v>3</v>
      </c>
      <c r="G116" s="38" t="s">
        <v>21</v>
      </c>
    </row>
    <row r="117" spans="1:7" ht="20.100000000000001" customHeight="1" x14ac:dyDescent="0.25">
      <c r="A117" s="38"/>
      <c r="B117" s="38"/>
      <c r="C117" s="9" t="s">
        <v>4</v>
      </c>
      <c r="D117" s="9" t="s">
        <v>5</v>
      </c>
      <c r="E117" s="9" t="s">
        <v>6</v>
      </c>
      <c r="F117" s="38"/>
      <c r="G117" s="38"/>
    </row>
    <row r="118" spans="1:7" ht="20.100000000000001" customHeight="1" x14ac:dyDescent="0.25">
      <c r="A118" s="38" t="s">
        <v>9</v>
      </c>
      <c r="B118" s="38"/>
      <c r="C118" s="38"/>
      <c r="D118" s="38"/>
      <c r="E118" s="38"/>
      <c r="F118" s="38"/>
      <c r="G118" s="38"/>
    </row>
    <row r="119" spans="1:7" ht="20.100000000000001" customHeight="1" x14ac:dyDescent="0.25">
      <c r="A119" s="13" t="s">
        <v>24</v>
      </c>
      <c r="B119" s="12">
        <v>30</v>
      </c>
      <c r="C119" s="60"/>
      <c r="D119" s="61"/>
      <c r="E119" s="61"/>
      <c r="F119" s="62"/>
      <c r="G119" s="12" t="s">
        <v>22</v>
      </c>
    </row>
    <row r="120" spans="1:7" ht="20.100000000000001" customHeight="1" x14ac:dyDescent="0.25">
      <c r="A120" s="13" t="s">
        <v>83</v>
      </c>
      <c r="B120" s="12">
        <v>150</v>
      </c>
      <c r="C120" s="63"/>
      <c r="D120" s="64"/>
      <c r="E120" s="64"/>
      <c r="F120" s="65"/>
      <c r="G120" s="12" t="s">
        <v>22</v>
      </c>
    </row>
    <row r="121" spans="1:7" ht="20.100000000000001" customHeight="1" x14ac:dyDescent="0.25">
      <c r="A121" s="13" t="s">
        <v>31</v>
      </c>
      <c r="B121" s="12">
        <v>150</v>
      </c>
      <c r="C121" s="63"/>
      <c r="D121" s="64"/>
      <c r="E121" s="64"/>
      <c r="F121" s="65"/>
      <c r="G121" s="12" t="s">
        <v>22</v>
      </c>
    </row>
    <row r="122" spans="1:7" ht="20.100000000000001" customHeight="1" x14ac:dyDescent="0.25">
      <c r="A122" s="13" t="s">
        <v>35</v>
      </c>
      <c r="B122" s="12">
        <v>150</v>
      </c>
      <c r="C122" s="63"/>
      <c r="D122" s="64"/>
      <c r="E122" s="64"/>
      <c r="F122" s="65"/>
      <c r="G122" s="12" t="s">
        <v>22</v>
      </c>
    </row>
    <row r="123" spans="1:7" ht="20.100000000000001" customHeight="1" x14ac:dyDescent="0.25">
      <c r="A123" s="6" t="s">
        <v>74</v>
      </c>
      <c r="B123" s="12">
        <v>40</v>
      </c>
      <c r="C123" s="63"/>
      <c r="D123" s="64"/>
      <c r="E123" s="64"/>
      <c r="F123" s="65"/>
      <c r="G123" s="12" t="s">
        <v>22</v>
      </c>
    </row>
    <row r="124" spans="1:7" ht="20.100000000000001" customHeight="1" x14ac:dyDescent="0.25">
      <c r="A124" s="22" t="s">
        <v>66</v>
      </c>
      <c r="B124" s="12">
        <v>20</v>
      </c>
      <c r="C124" s="66"/>
      <c r="D124" s="67"/>
      <c r="E124" s="67"/>
      <c r="F124" s="68"/>
      <c r="G124" s="12" t="s">
        <v>22</v>
      </c>
    </row>
    <row r="125" spans="1:7" ht="20.100000000000001" customHeight="1" x14ac:dyDescent="0.25">
      <c r="A125" s="10" t="s">
        <v>8</v>
      </c>
      <c r="B125" s="9">
        <v>540</v>
      </c>
      <c r="C125" s="11">
        <v>21</v>
      </c>
      <c r="D125" s="11">
        <v>15.9</v>
      </c>
      <c r="E125" s="11">
        <v>66.2</v>
      </c>
      <c r="F125" s="11">
        <v>494.6</v>
      </c>
      <c r="G125" s="13" t="s">
        <v>7</v>
      </c>
    </row>
    <row r="126" spans="1:7" ht="20.100000000000001" customHeight="1" x14ac:dyDescent="0.25">
      <c r="A126" s="50" t="s">
        <v>10</v>
      </c>
      <c r="B126" s="50"/>
      <c r="C126" s="11">
        <v>21</v>
      </c>
      <c r="D126" s="11">
        <v>15.9</v>
      </c>
      <c r="E126" s="11">
        <v>66.2</v>
      </c>
      <c r="F126" s="11">
        <v>494.6</v>
      </c>
      <c r="G126" s="13" t="s">
        <v>7</v>
      </c>
    </row>
    <row r="127" spans="1:7" ht="20.100000000000001" customHeight="1" x14ac:dyDescent="0.25">
      <c r="A127" s="72" t="s">
        <v>43</v>
      </c>
      <c r="B127" s="72"/>
      <c r="C127" s="72"/>
      <c r="D127" s="72"/>
      <c r="E127" s="72"/>
      <c r="F127" s="72"/>
      <c r="G127" s="72"/>
    </row>
    <row r="128" spans="1:7" ht="45.75" customHeight="1" x14ac:dyDescent="0.25">
      <c r="A128" s="38" t="s">
        <v>0</v>
      </c>
      <c r="B128" s="38" t="s">
        <v>1</v>
      </c>
      <c r="C128" s="38" t="s">
        <v>2</v>
      </c>
      <c r="D128" s="38"/>
      <c r="E128" s="38"/>
      <c r="F128" s="38" t="s">
        <v>3</v>
      </c>
      <c r="G128" s="38" t="s">
        <v>21</v>
      </c>
    </row>
    <row r="129" spans="1:7" ht="20.100000000000001" customHeight="1" x14ac:dyDescent="0.25">
      <c r="A129" s="38"/>
      <c r="B129" s="38"/>
      <c r="C129" s="9" t="s">
        <v>4</v>
      </c>
      <c r="D129" s="9" t="s">
        <v>5</v>
      </c>
      <c r="E129" s="9" t="s">
        <v>6</v>
      </c>
      <c r="F129" s="38"/>
      <c r="G129" s="38"/>
    </row>
    <row r="130" spans="1:7" ht="20.100000000000001" customHeight="1" x14ac:dyDescent="0.25">
      <c r="A130" s="41" t="s">
        <v>9</v>
      </c>
      <c r="B130" s="42"/>
      <c r="C130" s="42"/>
      <c r="D130" s="42"/>
      <c r="E130" s="42"/>
      <c r="F130" s="42"/>
      <c r="G130" s="43"/>
    </row>
    <row r="131" spans="1:7" ht="20.100000000000001" customHeight="1" x14ac:dyDescent="0.25">
      <c r="A131" s="8" t="s">
        <v>24</v>
      </c>
      <c r="B131" s="12">
        <v>30</v>
      </c>
      <c r="C131" s="52"/>
      <c r="D131" s="52"/>
      <c r="E131" s="52"/>
      <c r="F131" s="52"/>
      <c r="G131" s="12" t="s">
        <v>22</v>
      </c>
    </row>
    <row r="132" spans="1:7" ht="20.100000000000001" customHeight="1" x14ac:dyDescent="0.25">
      <c r="A132" s="7" t="s">
        <v>80</v>
      </c>
      <c r="B132" s="25">
        <v>150</v>
      </c>
      <c r="C132" s="55"/>
      <c r="D132" s="55"/>
      <c r="E132" s="55"/>
      <c r="F132" s="55"/>
      <c r="G132" s="12" t="s">
        <v>22</v>
      </c>
    </row>
    <row r="133" spans="1:7" ht="20.100000000000001" customHeight="1" x14ac:dyDescent="0.25">
      <c r="A133" s="7" t="s">
        <v>77</v>
      </c>
      <c r="B133" s="25">
        <v>150</v>
      </c>
      <c r="C133" s="55"/>
      <c r="D133" s="55"/>
      <c r="E133" s="55"/>
      <c r="F133" s="55"/>
      <c r="G133" s="12" t="s">
        <v>22</v>
      </c>
    </row>
    <row r="134" spans="1:7" ht="20.100000000000001" customHeight="1" x14ac:dyDescent="0.25">
      <c r="A134" s="7" t="s">
        <v>25</v>
      </c>
      <c r="B134" s="25">
        <v>150</v>
      </c>
      <c r="C134" s="55"/>
      <c r="D134" s="55"/>
      <c r="E134" s="55"/>
      <c r="F134" s="55"/>
      <c r="G134" s="12" t="s">
        <v>22</v>
      </c>
    </row>
    <row r="135" spans="1:7" ht="20.100000000000001" customHeight="1" x14ac:dyDescent="0.25">
      <c r="A135" s="6" t="s">
        <v>74</v>
      </c>
      <c r="B135" s="25">
        <v>20</v>
      </c>
      <c r="C135" s="55"/>
      <c r="D135" s="55"/>
      <c r="E135" s="55"/>
      <c r="F135" s="55"/>
      <c r="G135" s="12" t="s">
        <v>22</v>
      </c>
    </row>
    <row r="136" spans="1:7" ht="20.100000000000001" customHeight="1" x14ac:dyDescent="0.25">
      <c r="A136" s="22" t="s">
        <v>66</v>
      </c>
      <c r="B136" s="25">
        <v>20</v>
      </c>
      <c r="C136" s="58"/>
      <c r="D136" s="58"/>
      <c r="E136" s="58"/>
      <c r="F136" s="58"/>
      <c r="G136" s="12" t="s">
        <v>22</v>
      </c>
    </row>
    <row r="137" spans="1:7" ht="20.100000000000001" customHeight="1" x14ac:dyDescent="0.25">
      <c r="A137" s="10" t="s">
        <v>8</v>
      </c>
      <c r="B137" s="5">
        <v>520</v>
      </c>
      <c r="C137" s="4">
        <v>20.100000000000001</v>
      </c>
      <c r="D137" s="4">
        <v>10.299999999999997</v>
      </c>
      <c r="E137" s="4">
        <v>79.5</v>
      </c>
      <c r="F137" s="4">
        <v>511.2</v>
      </c>
      <c r="G137" s="13" t="s">
        <v>7</v>
      </c>
    </row>
    <row r="138" spans="1:7" ht="20.100000000000001" customHeight="1" x14ac:dyDescent="0.25">
      <c r="A138" s="48" t="s">
        <v>10</v>
      </c>
      <c r="B138" s="49"/>
      <c r="C138" s="4">
        <v>20.100000000000001</v>
      </c>
      <c r="D138" s="4">
        <v>10.299999999999997</v>
      </c>
      <c r="E138" s="4">
        <v>79.5</v>
      </c>
      <c r="F138" s="4">
        <v>511.2</v>
      </c>
      <c r="G138" s="13" t="s">
        <v>7</v>
      </c>
    </row>
    <row r="139" spans="1:7" ht="20.100000000000001" customHeight="1" x14ac:dyDescent="0.25">
      <c r="A139" s="42" t="s">
        <v>44</v>
      </c>
      <c r="B139" s="42"/>
      <c r="C139" s="42"/>
      <c r="D139" s="42"/>
      <c r="E139" s="42"/>
      <c r="F139" s="42"/>
      <c r="G139" s="42"/>
    </row>
    <row r="140" spans="1:7" ht="36" customHeight="1" x14ac:dyDescent="0.25">
      <c r="A140" s="39" t="s">
        <v>0</v>
      </c>
      <c r="B140" s="39" t="s">
        <v>1</v>
      </c>
      <c r="C140" s="41" t="s">
        <v>2</v>
      </c>
      <c r="D140" s="42"/>
      <c r="E140" s="43"/>
      <c r="F140" s="39" t="s">
        <v>3</v>
      </c>
      <c r="G140" s="39" t="s">
        <v>21</v>
      </c>
    </row>
    <row r="141" spans="1:7" ht="20.100000000000001" customHeight="1" x14ac:dyDescent="0.25">
      <c r="A141" s="40"/>
      <c r="B141" s="40"/>
      <c r="C141" s="9" t="s">
        <v>4</v>
      </c>
      <c r="D141" s="9" t="s">
        <v>5</v>
      </c>
      <c r="E141" s="9" t="s">
        <v>6</v>
      </c>
      <c r="F141" s="40"/>
      <c r="G141" s="40"/>
    </row>
    <row r="142" spans="1:7" ht="20.100000000000001" customHeight="1" x14ac:dyDescent="0.25">
      <c r="A142" s="41" t="s">
        <v>9</v>
      </c>
      <c r="B142" s="42"/>
      <c r="C142" s="42"/>
      <c r="D142" s="42"/>
      <c r="E142" s="42"/>
      <c r="F142" s="42"/>
      <c r="G142" s="43"/>
    </row>
    <row r="143" spans="1:7" ht="20.100000000000001" customHeight="1" x14ac:dyDescent="0.25">
      <c r="A143" s="13" t="s">
        <v>54</v>
      </c>
      <c r="B143" s="12">
        <v>30</v>
      </c>
      <c r="C143" s="61"/>
      <c r="D143" s="61"/>
      <c r="E143" s="61"/>
      <c r="F143" s="62"/>
      <c r="G143" s="12" t="s">
        <v>22</v>
      </c>
    </row>
    <row r="144" spans="1:7" ht="18.75" customHeight="1" x14ac:dyDescent="0.25">
      <c r="A144" s="13" t="s">
        <v>80</v>
      </c>
      <c r="B144" s="12">
        <v>150</v>
      </c>
      <c r="C144" s="64"/>
      <c r="D144" s="64"/>
      <c r="E144" s="64"/>
      <c r="F144" s="65"/>
      <c r="G144" s="12" t="s">
        <v>22</v>
      </c>
    </row>
    <row r="145" spans="1:7" ht="20.100000000000001" customHeight="1" x14ac:dyDescent="0.25">
      <c r="A145" s="13" t="s">
        <v>23</v>
      </c>
      <c r="B145" s="12">
        <v>130</v>
      </c>
      <c r="C145" s="64"/>
      <c r="D145" s="64"/>
      <c r="E145" s="64"/>
      <c r="F145" s="65"/>
      <c r="G145" s="12" t="s">
        <v>22</v>
      </c>
    </row>
    <row r="146" spans="1:7" ht="20.100000000000001" customHeight="1" x14ac:dyDescent="0.25">
      <c r="A146" s="13" t="s">
        <v>56</v>
      </c>
      <c r="B146" s="12">
        <v>150</v>
      </c>
      <c r="C146" s="64"/>
      <c r="D146" s="64"/>
      <c r="E146" s="64"/>
      <c r="F146" s="65"/>
      <c r="G146" s="12" t="s">
        <v>22</v>
      </c>
    </row>
    <row r="147" spans="1:7" ht="20.100000000000001" customHeight="1" x14ac:dyDescent="0.25">
      <c r="A147" s="6" t="s">
        <v>74</v>
      </c>
      <c r="B147" s="12">
        <v>20</v>
      </c>
      <c r="C147" s="64"/>
      <c r="D147" s="64"/>
      <c r="E147" s="64"/>
      <c r="F147" s="65"/>
      <c r="G147" s="12" t="s">
        <v>22</v>
      </c>
    </row>
    <row r="148" spans="1:7" ht="20.100000000000001" customHeight="1" x14ac:dyDescent="0.25">
      <c r="A148" s="22" t="s">
        <v>66</v>
      </c>
      <c r="B148" s="12">
        <v>40</v>
      </c>
      <c r="C148" s="67"/>
      <c r="D148" s="67"/>
      <c r="E148" s="67"/>
      <c r="F148" s="68"/>
      <c r="G148" s="12" t="s">
        <v>22</v>
      </c>
    </row>
    <row r="149" spans="1:7" ht="20.100000000000001" customHeight="1" x14ac:dyDescent="0.25">
      <c r="A149" s="31" t="s">
        <v>8</v>
      </c>
      <c r="B149" s="30">
        <v>520</v>
      </c>
      <c r="C149" s="11">
        <v>17.899999999999999</v>
      </c>
      <c r="D149" s="11">
        <v>20.5</v>
      </c>
      <c r="E149" s="11">
        <v>100.4</v>
      </c>
      <c r="F149" s="11">
        <v>617.5</v>
      </c>
      <c r="G149" s="13" t="s">
        <v>7</v>
      </c>
    </row>
    <row r="150" spans="1:7" ht="20.100000000000001" customHeight="1" x14ac:dyDescent="0.25">
      <c r="A150" s="48" t="s">
        <v>10</v>
      </c>
      <c r="B150" s="49"/>
      <c r="C150" s="11">
        <v>17.899999999999999</v>
      </c>
      <c r="D150" s="11">
        <v>20.5</v>
      </c>
      <c r="E150" s="11">
        <v>100.4</v>
      </c>
      <c r="F150" s="11">
        <v>617.5</v>
      </c>
      <c r="G150" s="13" t="s">
        <v>7</v>
      </c>
    </row>
    <row r="151" spans="1:7" ht="20.100000000000001" customHeight="1" x14ac:dyDescent="0.25">
      <c r="A151" s="42" t="s">
        <v>45</v>
      </c>
      <c r="B151" s="42"/>
      <c r="C151" s="42"/>
      <c r="D151" s="42"/>
      <c r="E151" s="42"/>
      <c r="F151" s="42"/>
      <c r="G151" s="42"/>
    </row>
    <row r="152" spans="1:7" ht="30" customHeight="1" x14ac:dyDescent="0.25">
      <c r="A152" s="39" t="s">
        <v>0</v>
      </c>
      <c r="B152" s="39" t="s">
        <v>1</v>
      </c>
      <c r="C152" s="41" t="s">
        <v>2</v>
      </c>
      <c r="D152" s="42"/>
      <c r="E152" s="43"/>
      <c r="F152" s="39" t="s">
        <v>3</v>
      </c>
      <c r="G152" s="39" t="s">
        <v>21</v>
      </c>
    </row>
    <row r="153" spans="1:7" ht="20.100000000000001" customHeight="1" x14ac:dyDescent="0.25">
      <c r="A153" s="40"/>
      <c r="B153" s="40"/>
      <c r="C153" s="9" t="s">
        <v>4</v>
      </c>
      <c r="D153" s="9" t="s">
        <v>5</v>
      </c>
      <c r="E153" s="9" t="s">
        <v>6</v>
      </c>
      <c r="F153" s="40"/>
      <c r="G153" s="40"/>
    </row>
    <row r="154" spans="1:7" ht="20.100000000000001" customHeight="1" x14ac:dyDescent="0.25">
      <c r="A154" s="41" t="s">
        <v>9</v>
      </c>
      <c r="B154" s="42"/>
      <c r="C154" s="42"/>
      <c r="D154" s="42"/>
      <c r="E154" s="42"/>
      <c r="F154" s="42"/>
      <c r="G154" s="43"/>
    </row>
    <row r="155" spans="1:7" ht="20.100000000000001" customHeight="1" x14ac:dyDescent="0.25">
      <c r="A155" s="8" t="s">
        <v>24</v>
      </c>
      <c r="B155" s="14">
        <v>30</v>
      </c>
      <c r="C155" s="51"/>
      <c r="D155" s="52"/>
      <c r="E155" s="52"/>
      <c r="F155" s="53"/>
      <c r="G155" s="12" t="s">
        <v>22</v>
      </c>
    </row>
    <row r="156" spans="1:7" ht="20.100000000000001" customHeight="1" x14ac:dyDescent="0.25">
      <c r="A156" s="7" t="s">
        <v>83</v>
      </c>
      <c r="B156" s="23">
        <v>150</v>
      </c>
      <c r="C156" s="54"/>
      <c r="D156" s="55"/>
      <c r="E156" s="55"/>
      <c r="F156" s="56"/>
      <c r="G156" s="12" t="s">
        <v>22</v>
      </c>
    </row>
    <row r="157" spans="1:7" ht="20.100000000000001" customHeight="1" x14ac:dyDescent="0.25">
      <c r="A157" s="13" t="s">
        <v>58</v>
      </c>
      <c r="B157" s="12" t="s">
        <v>39</v>
      </c>
      <c r="C157" s="54"/>
      <c r="D157" s="55"/>
      <c r="E157" s="55"/>
      <c r="F157" s="56"/>
      <c r="G157" s="12" t="s">
        <v>22</v>
      </c>
    </row>
    <row r="158" spans="1:7" ht="20.100000000000001" customHeight="1" x14ac:dyDescent="0.25">
      <c r="A158" s="7" t="s">
        <v>63</v>
      </c>
      <c r="B158" s="23">
        <v>120</v>
      </c>
      <c r="C158" s="54"/>
      <c r="D158" s="55"/>
      <c r="E158" s="55"/>
      <c r="F158" s="56"/>
      <c r="G158" s="12" t="s">
        <v>22</v>
      </c>
    </row>
    <row r="159" spans="1:7" ht="20.100000000000001" customHeight="1" x14ac:dyDescent="0.25">
      <c r="A159" s="6" t="s">
        <v>35</v>
      </c>
      <c r="B159" s="24">
        <v>150</v>
      </c>
      <c r="C159" s="54"/>
      <c r="D159" s="55"/>
      <c r="E159" s="55"/>
      <c r="F159" s="56"/>
      <c r="G159" s="12" t="s">
        <v>22</v>
      </c>
    </row>
    <row r="160" spans="1:7" ht="20.100000000000001" customHeight="1" x14ac:dyDescent="0.25">
      <c r="A160" s="6" t="s">
        <v>74</v>
      </c>
      <c r="B160" s="25">
        <v>40</v>
      </c>
      <c r="C160" s="54"/>
      <c r="D160" s="55"/>
      <c r="E160" s="55"/>
      <c r="F160" s="56"/>
      <c r="G160" s="12" t="s">
        <v>22</v>
      </c>
    </row>
    <row r="161" spans="1:7" ht="20.100000000000001" customHeight="1" x14ac:dyDescent="0.25">
      <c r="A161" s="22" t="s">
        <v>66</v>
      </c>
      <c r="B161" s="25">
        <v>20</v>
      </c>
      <c r="C161" s="57"/>
      <c r="D161" s="58"/>
      <c r="E161" s="58"/>
      <c r="F161" s="59"/>
      <c r="G161" s="12" t="s">
        <v>22</v>
      </c>
    </row>
    <row r="162" spans="1:7" ht="20.100000000000001" customHeight="1" x14ac:dyDescent="0.25">
      <c r="A162" s="10" t="s">
        <v>8</v>
      </c>
      <c r="B162" s="5">
        <v>590</v>
      </c>
      <c r="C162" s="4">
        <v>15.9</v>
      </c>
      <c r="D162" s="4">
        <v>14.7</v>
      </c>
      <c r="E162" s="4">
        <v>77.600000000000009</v>
      </c>
      <c r="F162" s="4">
        <v>494.70000000000005</v>
      </c>
      <c r="G162" s="13" t="s">
        <v>7</v>
      </c>
    </row>
    <row r="163" spans="1:7" ht="20.100000000000001" customHeight="1" x14ac:dyDescent="0.25">
      <c r="A163" s="48" t="s">
        <v>10</v>
      </c>
      <c r="B163" s="49"/>
      <c r="C163" s="4">
        <v>15.9</v>
      </c>
      <c r="D163" s="4">
        <v>14.7</v>
      </c>
      <c r="E163" s="4">
        <v>77.600000000000009</v>
      </c>
      <c r="F163" s="4">
        <v>494.70000000000005</v>
      </c>
      <c r="G163" s="13" t="s">
        <v>7</v>
      </c>
    </row>
    <row r="164" spans="1:7" ht="20.100000000000001" customHeight="1" x14ac:dyDescent="0.25">
      <c r="A164" s="46" t="s">
        <v>46</v>
      </c>
      <c r="B164" s="46"/>
      <c r="C164" s="46"/>
      <c r="D164" s="46"/>
      <c r="E164" s="46"/>
      <c r="F164" s="46"/>
      <c r="G164" s="46"/>
    </row>
    <row r="165" spans="1:7" ht="28.5" customHeight="1" x14ac:dyDescent="0.25">
      <c r="A165" s="38" t="s">
        <v>0</v>
      </c>
      <c r="B165" s="38" t="s">
        <v>1</v>
      </c>
      <c r="C165" s="38" t="s">
        <v>2</v>
      </c>
      <c r="D165" s="38"/>
      <c r="E165" s="38"/>
      <c r="F165" s="38" t="s">
        <v>3</v>
      </c>
      <c r="G165" s="38" t="s">
        <v>21</v>
      </c>
    </row>
    <row r="166" spans="1:7" ht="20.100000000000001" customHeight="1" x14ac:dyDescent="0.25">
      <c r="A166" s="38"/>
      <c r="B166" s="38"/>
      <c r="C166" s="9" t="s">
        <v>4</v>
      </c>
      <c r="D166" s="9" t="s">
        <v>5</v>
      </c>
      <c r="E166" s="9" t="s">
        <v>6</v>
      </c>
      <c r="F166" s="38"/>
      <c r="G166" s="38"/>
    </row>
    <row r="167" spans="1:7" ht="20.100000000000001" customHeight="1" x14ac:dyDescent="0.25">
      <c r="A167" s="38" t="s">
        <v>9</v>
      </c>
      <c r="B167" s="38"/>
      <c r="C167" s="38"/>
      <c r="D167" s="38"/>
      <c r="E167" s="38"/>
      <c r="F167" s="38"/>
      <c r="G167" s="38"/>
    </row>
    <row r="168" spans="1:7" ht="20.100000000000001" customHeight="1" x14ac:dyDescent="0.25">
      <c r="A168" s="8" t="s">
        <v>24</v>
      </c>
      <c r="B168" s="14">
        <v>30</v>
      </c>
      <c r="C168" s="60"/>
      <c r="D168" s="61"/>
      <c r="E168" s="61"/>
      <c r="F168" s="62"/>
      <c r="G168" s="12" t="s">
        <v>22</v>
      </c>
    </row>
    <row r="169" spans="1:7" ht="20.100000000000001" customHeight="1" x14ac:dyDescent="0.25">
      <c r="A169" s="7" t="s">
        <v>78</v>
      </c>
      <c r="B169" s="23">
        <v>150</v>
      </c>
      <c r="C169" s="63"/>
      <c r="D169" s="64"/>
      <c r="E169" s="64"/>
      <c r="F169" s="65"/>
      <c r="G169" s="12" t="s">
        <v>22</v>
      </c>
    </row>
    <row r="170" spans="1:7" ht="20.100000000000001" customHeight="1" x14ac:dyDescent="0.25">
      <c r="A170" s="7" t="s">
        <v>55</v>
      </c>
      <c r="B170" s="23" t="s">
        <v>36</v>
      </c>
      <c r="C170" s="63"/>
      <c r="D170" s="64"/>
      <c r="E170" s="64"/>
      <c r="F170" s="65"/>
      <c r="G170" s="12" t="s">
        <v>22</v>
      </c>
    </row>
    <row r="171" spans="1:7" ht="20.100000000000001" customHeight="1" x14ac:dyDescent="0.25">
      <c r="A171" s="7" t="s">
        <v>25</v>
      </c>
      <c r="B171" s="23">
        <v>150</v>
      </c>
      <c r="C171" s="63"/>
      <c r="D171" s="64"/>
      <c r="E171" s="64"/>
      <c r="F171" s="65"/>
      <c r="G171" s="12" t="s">
        <v>22</v>
      </c>
    </row>
    <row r="172" spans="1:7" ht="20.100000000000001" customHeight="1" x14ac:dyDescent="0.25">
      <c r="A172" s="6" t="s">
        <v>74</v>
      </c>
      <c r="B172" s="23">
        <v>20</v>
      </c>
      <c r="C172" s="63"/>
      <c r="D172" s="64"/>
      <c r="E172" s="64"/>
      <c r="F172" s="65"/>
      <c r="G172" s="12" t="s">
        <v>22</v>
      </c>
    </row>
    <row r="173" spans="1:7" ht="20.100000000000001" customHeight="1" x14ac:dyDescent="0.25">
      <c r="A173" s="22" t="s">
        <v>66</v>
      </c>
      <c r="B173" s="24">
        <v>20</v>
      </c>
      <c r="C173" s="66"/>
      <c r="D173" s="67"/>
      <c r="E173" s="67"/>
      <c r="F173" s="68"/>
      <c r="G173" s="12" t="s">
        <v>22</v>
      </c>
    </row>
    <row r="174" spans="1:7" ht="20.100000000000001" customHeight="1" x14ac:dyDescent="0.25">
      <c r="A174" s="10" t="s">
        <v>8</v>
      </c>
      <c r="B174" s="9">
        <v>505</v>
      </c>
      <c r="C174" s="11">
        <v>12.3</v>
      </c>
      <c r="D174" s="11">
        <v>13.799999999999999</v>
      </c>
      <c r="E174" s="11">
        <v>54.7</v>
      </c>
      <c r="F174" s="11">
        <v>402.3</v>
      </c>
      <c r="G174" s="13" t="s">
        <v>7</v>
      </c>
    </row>
    <row r="175" spans="1:7" ht="20.100000000000001" customHeight="1" x14ac:dyDescent="0.25">
      <c r="A175" s="50" t="s">
        <v>10</v>
      </c>
      <c r="B175" s="50"/>
      <c r="C175" s="11">
        <v>12.3</v>
      </c>
      <c r="D175" s="11">
        <v>13.799999999999999</v>
      </c>
      <c r="E175" s="11">
        <v>54.7</v>
      </c>
      <c r="F175" s="11">
        <v>402.3</v>
      </c>
      <c r="G175" s="13" t="s">
        <v>7</v>
      </c>
    </row>
    <row r="176" spans="1:7" ht="20.100000000000001" customHeight="1" x14ac:dyDescent="0.25">
      <c r="A176" s="42" t="s">
        <v>47</v>
      </c>
      <c r="B176" s="42"/>
      <c r="C176" s="42"/>
      <c r="D176" s="42"/>
      <c r="E176" s="42"/>
      <c r="F176" s="42"/>
      <c r="G176" s="42"/>
    </row>
    <row r="177" spans="1:7" ht="27.75" customHeight="1" x14ac:dyDescent="0.25">
      <c r="A177" s="39" t="s">
        <v>0</v>
      </c>
      <c r="B177" s="39" t="s">
        <v>1</v>
      </c>
      <c r="C177" s="41" t="s">
        <v>2</v>
      </c>
      <c r="D177" s="42"/>
      <c r="E177" s="43"/>
      <c r="F177" s="39" t="s">
        <v>3</v>
      </c>
      <c r="G177" s="39" t="s">
        <v>21</v>
      </c>
    </row>
    <row r="178" spans="1:7" ht="20.100000000000001" customHeight="1" x14ac:dyDescent="0.25">
      <c r="A178" s="40"/>
      <c r="B178" s="40"/>
      <c r="C178" s="9" t="s">
        <v>4</v>
      </c>
      <c r="D178" s="9" t="s">
        <v>5</v>
      </c>
      <c r="E178" s="9" t="s">
        <v>6</v>
      </c>
      <c r="F178" s="40"/>
      <c r="G178" s="40"/>
    </row>
    <row r="179" spans="1:7" ht="20.100000000000001" customHeight="1" x14ac:dyDescent="0.25">
      <c r="A179" s="41" t="s">
        <v>9</v>
      </c>
      <c r="B179" s="42"/>
      <c r="C179" s="42"/>
      <c r="D179" s="42"/>
      <c r="E179" s="42"/>
      <c r="F179" s="42"/>
      <c r="G179" s="43"/>
    </row>
    <row r="180" spans="1:7" ht="20.100000000000001" customHeight="1" x14ac:dyDescent="0.25">
      <c r="A180" s="13" t="s">
        <v>33</v>
      </c>
      <c r="B180" s="12">
        <v>30</v>
      </c>
      <c r="C180" s="61"/>
      <c r="D180" s="61"/>
      <c r="E180" s="61"/>
      <c r="F180" s="62"/>
      <c r="G180" s="12" t="s">
        <v>22</v>
      </c>
    </row>
    <row r="181" spans="1:7" ht="20.100000000000001" customHeight="1" x14ac:dyDescent="0.25">
      <c r="A181" s="13" t="s">
        <v>79</v>
      </c>
      <c r="B181" s="12">
        <v>150</v>
      </c>
      <c r="C181" s="64"/>
      <c r="D181" s="64"/>
      <c r="E181" s="64"/>
      <c r="F181" s="65"/>
      <c r="G181" s="12" t="s">
        <v>22</v>
      </c>
    </row>
    <row r="182" spans="1:7" ht="20.100000000000001" customHeight="1" x14ac:dyDescent="0.25">
      <c r="A182" s="13" t="s">
        <v>23</v>
      </c>
      <c r="B182" s="12">
        <v>130</v>
      </c>
      <c r="C182" s="64"/>
      <c r="D182" s="64"/>
      <c r="E182" s="64"/>
      <c r="F182" s="65"/>
      <c r="G182" s="12" t="s">
        <v>22</v>
      </c>
    </row>
    <row r="183" spans="1:7" ht="20.100000000000001" customHeight="1" x14ac:dyDescent="0.25">
      <c r="A183" s="13" t="s">
        <v>56</v>
      </c>
      <c r="B183" s="12">
        <v>150</v>
      </c>
      <c r="C183" s="64"/>
      <c r="D183" s="64"/>
      <c r="E183" s="64"/>
      <c r="F183" s="65"/>
      <c r="G183" s="12" t="s">
        <v>22</v>
      </c>
    </row>
    <row r="184" spans="1:7" ht="20.100000000000001" customHeight="1" x14ac:dyDescent="0.25">
      <c r="A184" s="6" t="s">
        <v>74</v>
      </c>
      <c r="B184" s="12">
        <v>20</v>
      </c>
      <c r="C184" s="64"/>
      <c r="D184" s="64"/>
      <c r="E184" s="64"/>
      <c r="F184" s="65"/>
      <c r="G184" s="12" t="s">
        <v>22</v>
      </c>
    </row>
    <row r="185" spans="1:7" ht="20.100000000000001" customHeight="1" x14ac:dyDescent="0.25">
      <c r="A185" s="22" t="s">
        <v>66</v>
      </c>
      <c r="B185" s="12">
        <v>20</v>
      </c>
      <c r="C185" s="67"/>
      <c r="D185" s="67"/>
      <c r="E185" s="67"/>
      <c r="F185" s="68"/>
      <c r="G185" s="12" t="s">
        <v>22</v>
      </c>
    </row>
    <row r="186" spans="1:7" ht="20.100000000000001" customHeight="1" x14ac:dyDescent="0.25">
      <c r="A186" s="10" t="s">
        <v>8</v>
      </c>
      <c r="B186" s="9">
        <v>500</v>
      </c>
      <c r="C186" s="11">
        <v>16.2</v>
      </c>
      <c r="D186" s="11">
        <v>20.7</v>
      </c>
      <c r="E186" s="11">
        <v>88.2</v>
      </c>
      <c r="F186" s="11">
        <v>563.4</v>
      </c>
      <c r="G186" s="13" t="s">
        <v>7</v>
      </c>
    </row>
    <row r="187" spans="1:7" ht="20.100000000000001" customHeight="1" x14ac:dyDescent="0.25">
      <c r="A187" s="48" t="s">
        <v>10</v>
      </c>
      <c r="B187" s="49"/>
      <c r="C187" s="11">
        <v>16.2</v>
      </c>
      <c r="D187" s="11">
        <v>20.7</v>
      </c>
      <c r="E187" s="11">
        <v>88.2</v>
      </c>
      <c r="F187" s="11">
        <v>563.4</v>
      </c>
      <c r="G187" s="13" t="s">
        <v>7</v>
      </c>
    </row>
    <row r="188" spans="1:7" ht="20.100000000000001" customHeight="1" x14ac:dyDescent="0.25">
      <c r="A188" s="42" t="s">
        <v>48</v>
      </c>
      <c r="B188" s="42"/>
      <c r="C188" s="42"/>
      <c r="D188" s="42"/>
      <c r="E188" s="42"/>
      <c r="F188" s="42"/>
      <c r="G188" s="42"/>
    </row>
    <row r="189" spans="1:7" ht="27" customHeight="1" x14ac:dyDescent="0.25">
      <c r="A189" s="39" t="s">
        <v>0</v>
      </c>
      <c r="B189" s="39" t="s">
        <v>1</v>
      </c>
      <c r="C189" s="41" t="s">
        <v>2</v>
      </c>
      <c r="D189" s="42"/>
      <c r="E189" s="43"/>
      <c r="F189" s="39" t="s">
        <v>3</v>
      </c>
      <c r="G189" s="39" t="s">
        <v>21</v>
      </c>
    </row>
    <row r="190" spans="1:7" ht="20.100000000000001" customHeight="1" x14ac:dyDescent="0.25">
      <c r="A190" s="40"/>
      <c r="B190" s="40"/>
      <c r="C190" s="9" t="s">
        <v>4</v>
      </c>
      <c r="D190" s="9" t="s">
        <v>5</v>
      </c>
      <c r="E190" s="9" t="s">
        <v>6</v>
      </c>
      <c r="F190" s="40"/>
      <c r="G190" s="40"/>
    </row>
    <row r="191" spans="1:7" ht="20.100000000000001" customHeight="1" x14ac:dyDescent="0.25">
      <c r="A191" s="41" t="s">
        <v>9</v>
      </c>
      <c r="B191" s="42"/>
      <c r="C191" s="42"/>
      <c r="D191" s="42"/>
      <c r="E191" s="42"/>
      <c r="F191" s="42"/>
      <c r="G191" s="43"/>
    </row>
    <row r="192" spans="1:7" ht="20.100000000000001" customHeight="1" x14ac:dyDescent="0.25">
      <c r="A192" s="13" t="s">
        <v>24</v>
      </c>
      <c r="B192" s="12">
        <v>30</v>
      </c>
      <c r="C192" s="60"/>
      <c r="D192" s="61"/>
      <c r="E192" s="61"/>
      <c r="F192" s="62"/>
      <c r="G192" s="12" t="s">
        <v>22</v>
      </c>
    </row>
    <row r="193" spans="1:7" ht="20.100000000000001" customHeight="1" x14ac:dyDescent="0.25">
      <c r="A193" s="13" t="s">
        <v>82</v>
      </c>
      <c r="B193" s="12">
        <v>150</v>
      </c>
      <c r="C193" s="63"/>
      <c r="D193" s="69"/>
      <c r="E193" s="69"/>
      <c r="F193" s="65"/>
      <c r="G193" s="12" t="s">
        <v>22</v>
      </c>
    </row>
    <row r="194" spans="1:7" ht="20.100000000000001" customHeight="1" x14ac:dyDescent="0.25">
      <c r="A194" s="13" t="s">
        <v>31</v>
      </c>
      <c r="B194" s="12">
        <v>150</v>
      </c>
      <c r="C194" s="63"/>
      <c r="D194" s="69"/>
      <c r="E194" s="69"/>
      <c r="F194" s="65"/>
      <c r="G194" s="12" t="s">
        <v>22</v>
      </c>
    </row>
    <row r="195" spans="1:7" ht="20.100000000000001" customHeight="1" x14ac:dyDescent="0.25">
      <c r="A195" s="13" t="s">
        <v>35</v>
      </c>
      <c r="B195" s="12">
        <v>150</v>
      </c>
      <c r="C195" s="63"/>
      <c r="D195" s="69"/>
      <c r="E195" s="69"/>
      <c r="F195" s="65"/>
      <c r="G195" s="12" t="s">
        <v>22</v>
      </c>
    </row>
    <row r="196" spans="1:7" ht="20.100000000000001" customHeight="1" x14ac:dyDescent="0.25">
      <c r="A196" s="6" t="s">
        <v>74</v>
      </c>
      <c r="B196" s="12">
        <v>20</v>
      </c>
      <c r="C196" s="63"/>
      <c r="D196" s="69"/>
      <c r="E196" s="69"/>
      <c r="F196" s="65"/>
      <c r="G196" s="12" t="s">
        <v>22</v>
      </c>
    </row>
    <row r="197" spans="1:7" ht="20.100000000000001" customHeight="1" x14ac:dyDescent="0.25">
      <c r="A197" s="22" t="s">
        <v>66</v>
      </c>
      <c r="B197" s="12">
        <v>20</v>
      </c>
      <c r="C197" s="66"/>
      <c r="D197" s="67"/>
      <c r="E197" s="67"/>
      <c r="F197" s="68"/>
      <c r="G197" s="12" t="s">
        <v>22</v>
      </c>
    </row>
    <row r="198" spans="1:7" ht="20.100000000000001" customHeight="1" x14ac:dyDescent="0.25">
      <c r="A198" s="10" t="s">
        <v>8</v>
      </c>
      <c r="B198" s="9">
        <v>520</v>
      </c>
      <c r="C198" s="11">
        <v>19.100000000000001</v>
      </c>
      <c r="D198" s="11">
        <v>16.900000000000002</v>
      </c>
      <c r="E198" s="11">
        <v>50.900000000000006</v>
      </c>
      <c r="F198" s="11">
        <v>436.40000000000003</v>
      </c>
      <c r="G198" s="13" t="s">
        <v>7</v>
      </c>
    </row>
    <row r="199" spans="1:7" ht="20.100000000000001" customHeight="1" x14ac:dyDescent="0.25">
      <c r="A199" s="48" t="s">
        <v>10</v>
      </c>
      <c r="B199" s="49"/>
      <c r="C199" s="11">
        <f>SUM(C198)</f>
        <v>19.100000000000001</v>
      </c>
      <c r="D199" s="11">
        <f t="shared" ref="D199:F199" si="3">SUM(D198)</f>
        <v>16.900000000000002</v>
      </c>
      <c r="E199" s="11">
        <f t="shared" si="3"/>
        <v>50.900000000000006</v>
      </c>
      <c r="F199" s="11">
        <f t="shared" si="3"/>
        <v>436.40000000000003</v>
      </c>
      <c r="G199" s="13" t="s">
        <v>7</v>
      </c>
    </row>
    <row r="200" spans="1:7" ht="20.100000000000001" customHeight="1" x14ac:dyDescent="0.25">
      <c r="A200" s="42" t="s">
        <v>49</v>
      </c>
      <c r="B200" s="42"/>
      <c r="C200" s="42"/>
      <c r="D200" s="42"/>
      <c r="E200" s="42"/>
      <c r="F200" s="42"/>
      <c r="G200" s="42"/>
    </row>
    <row r="201" spans="1:7" ht="28.5" customHeight="1" x14ac:dyDescent="0.25">
      <c r="A201" s="39" t="s">
        <v>0</v>
      </c>
      <c r="B201" s="39" t="s">
        <v>1</v>
      </c>
      <c r="C201" s="41" t="s">
        <v>2</v>
      </c>
      <c r="D201" s="42"/>
      <c r="E201" s="43"/>
      <c r="F201" s="39" t="s">
        <v>3</v>
      </c>
      <c r="G201" s="39" t="s">
        <v>21</v>
      </c>
    </row>
    <row r="202" spans="1:7" ht="20.100000000000001" customHeight="1" x14ac:dyDescent="0.25">
      <c r="A202" s="40"/>
      <c r="B202" s="40"/>
      <c r="C202" s="9" t="s">
        <v>4</v>
      </c>
      <c r="D202" s="9" t="s">
        <v>5</v>
      </c>
      <c r="E202" s="9" t="s">
        <v>6</v>
      </c>
      <c r="F202" s="40"/>
      <c r="G202" s="40"/>
    </row>
    <row r="203" spans="1:7" ht="20.100000000000001" customHeight="1" x14ac:dyDescent="0.25">
      <c r="A203" s="44" t="s">
        <v>9</v>
      </c>
      <c r="B203" s="45"/>
      <c r="C203" s="46"/>
      <c r="D203" s="46"/>
      <c r="E203" s="46"/>
      <c r="F203" s="46"/>
      <c r="G203" s="47"/>
    </row>
    <row r="204" spans="1:7" ht="20.100000000000001" customHeight="1" x14ac:dyDescent="0.25">
      <c r="A204" s="13" t="s">
        <v>54</v>
      </c>
      <c r="B204" s="12">
        <v>30</v>
      </c>
      <c r="C204" s="60"/>
      <c r="D204" s="61"/>
      <c r="E204" s="61"/>
      <c r="F204" s="62"/>
      <c r="G204" s="12" t="s">
        <v>22</v>
      </c>
    </row>
    <row r="205" spans="1:7" ht="20.100000000000001" customHeight="1" x14ac:dyDescent="0.25">
      <c r="A205" s="8" t="s">
        <v>81</v>
      </c>
      <c r="B205" s="14" t="s">
        <v>53</v>
      </c>
      <c r="C205" s="63"/>
      <c r="D205" s="64"/>
      <c r="E205" s="64"/>
      <c r="F205" s="65"/>
      <c r="G205" s="12" t="s">
        <v>22</v>
      </c>
    </row>
    <row r="206" spans="1:7" ht="20.100000000000001" customHeight="1" x14ac:dyDescent="0.25">
      <c r="A206" s="13" t="s">
        <v>64</v>
      </c>
      <c r="B206" s="12" t="s">
        <v>39</v>
      </c>
      <c r="C206" s="63"/>
      <c r="D206" s="64"/>
      <c r="E206" s="64"/>
      <c r="F206" s="65"/>
      <c r="G206" s="12" t="s">
        <v>22</v>
      </c>
    </row>
    <row r="207" spans="1:7" ht="20.100000000000001" customHeight="1" x14ac:dyDescent="0.25">
      <c r="A207" s="13" t="s">
        <v>59</v>
      </c>
      <c r="B207" s="12">
        <v>110</v>
      </c>
      <c r="C207" s="63"/>
      <c r="D207" s="64"/>
      <c r="E207" s="64"/>
      <c r="F207" s="65"/>
      <c r="G207" s="12" t="s">
        <v>22</v>
      </c>
    </row>
    <row r="208" spans="1:7" ht="20.100000000000001" customHeight="1" x14ac:dyDescent="0.25">
      <c r="A208" s="13" t="s">
        <v>56</v>
      </c>
      <c r="B208" s="12">
        <v>150</v>
      </c>
      <c r="C208" s="63"/>
      <c r="D208" s="64"/>
      <c r="E208" s="64"/>
      <c r="F208" s="65"/>
      <c r="G208" s="12" t="s">
        <v>22</v>
      </c>
    </row>
    <row r="209" spans="1:7" ht="20.100000000000001" customHeight="1" x14ac:dyDescent="0.25">
      <c r="A209" s="6" t="s">
        <v>74</v>
      </c>
      <c r="B209" s="12">
        <v>20</v>
      </c>
      <c r="C209" s="66"/>
      <c r="D209" s="67"/>
      <c r="E209" s="67"/>
      <c r="F209" s="68"/>
      <c r="G209" s="12" t="s">
        <v>22</v>
      </c>
    </row>
    <row r="210" spans="1:7" ht="20.100000000000001" customHeight="1" x14ac:dyDescent="0.25">
      <c r="A210" s="10" t="s">
        <v>8</v>
      </c>
      <c r="B210" s="9">
        <v>545</v>
      </c>
      <c r="C210" s="11">
        <v>15.4</v>
      </c>
      <c r="D210" s="11">
        <v>19.3</v>
      </c>
      <c r="E210" s="11">
        <v>79.400000000000006</v>
      </c>
      <c r="F210" s="11">
        <v>530.20000000000005</v>
      </c>
      <c r="G210" s="13" t="s">
        <v>7</v>
      </c>
    </row>
    <row r="211" spans="1:7" ht="20.100000000000001" customHeight="1" x14ac:dyDescent="0.25">
      <c r="A211" s="48" t="s">
        <v>10</v>
      </c>
      <c r="B211" s="49"/>
      <c r="C211" s="11">
        <v>15.4</v>
      </c>
      <c r="D211" s="11">
        <v>19.3</v>
      </c>
      <c r="E211" s="11">
        <v>79.400000000000006</v>
      </c>
      <c r="F211" s="11">
        <v>530.20000000000005</v>
      </c>
      <c r="G211" s="13" t="s">
        <v>7</v>
      </c>
    </row>
    <row r="212" spans="1:7" ht="20.100000000000001" customHeight="1" x14ac:dyDescent="0.25">
      <c r="A212" s="42" t="s">
        <v>50</v>
      </c>
      <c r="B212" s="42"/>
      <c r="C212" s="42"/>
      <c r="D212" s="42"/>
      <c r="E212" s="42"/>
      <c r="F212" s="42"/>
      <c r="G212" s="42"/>
    </row>
    <row r="213" spans="1:7" ht="30.75" customHeight="1" x14ac:dyDescent="0.25">
      <c r="A213" s="39" t="s">
        <v>0</v>
      </c>
      <c r="B213" s="39" t="s">
        <v>1</v>
      </c>
      <c r="C213" s="41" t="s">
        <v>2</v>
      </c>
      <c r="D213" s="42"/>
      <c r="E213" s="43"/>
      <c r="F213" s="39" t="s">
        <v>3</v>
      </c>
      <c r="G213" s="39" t="s">
        <v>21</v>
      </c>
    </row>
    <row r="214" spans="1:7" ht="20.100000000000001" customHeight="1" x14ac:dyDescent="0.25">
      <c r="A214" s="40"/>
      <c r="B214" s="40"/>
      <c r="C214" s="9" t="s">
        <v>4</v>
      </c>
      <c r="D214" s="9" t="s">
        <v>5</v>
      </c>
      <c r="E214" s="9" t="s">
        <v>6</v>
      </c>
      <c r="F214" s="40"/>
      <c r="G214" s="40"/>
    </row>
    <row r="215" spans="1:7" ht="20.100000000000001" customHeight="1" x14ac:dyDescent="0.25">
      <c r="A215" s="41" t="s">
        <v>9</v>
      </c>
      <c r="B215" s="42"/>
      <c r="C215" s="42"/>
      <c r="D215" s="42"/>
      <c r="E215" s="42"/>
      <c r="F215" s="42"/>
      <c r="G215" s="43"/>
    </row>
    <row r="216" spans="1:7" ht="20.100000000000001" customHeight="1" x14ac:dyDescent="0.25">
      <c r="A216" s="13" t="s">
        <v>54</v>
      </c>
      <c r="B216" s="12">
        <v>30</v>
      </c>
      <c r="C216" s="60"/>
      <c r="D216" s="61"/>
      <c r="E216" s="61"/>
      <c r="F216" s="62"/>
      <c r="G216" s="12" t="s">
        <v>22</v>
      </c>
    </row>
    <row r="217" spans="1:7" ht="20.100000000000001" customHeight="1" x14ac:dyDescent="0.25">
      <c r="A217" s="13" t="s">
        <v>80</v>
      </c>
      <c r="B217" s="12">
        <v>150</v>
      </c>
      <c r="C217" s="63"/>
      <c r="D217" s="69"/>
      <c r="E217" s="69"/>
      <c r="F217" s="65"/>
      <c r="G217" s="12" t="s">
        <v>22</v>
      </c>
    </row>
    <row r="218" spans="1:7" ht="20.100000000000001" customHeight="1" x14ac:dyDescent="0.25">
      <c r="A218" s="13" t="s">
        <v>23</v>
      </c>
      <c r="B218" s="12">
        <v>130</v>
      </c>
      <c r="C218" s="63"/>
      <c r="D218" s="69"/>
      <c r="E218" s="69"/>
      <c r="F218" s="65"/>
      <c r="G218" s="12" t="s">
        <v>22</v>
      </c>
    </row>
    <row r="219" spans="1:7" ht="20.100000000000001" customHeight="1" x14ac:dyDescent="0.25">
      <c r="A219" s="13" t="s">
        <v>25</v>
      </c>
      <c r="B219" s="12">
        <v>150</v>
      </c>
      <c r="C219" s="63"/>
      <c r="D219" s="69"/>
      <c r="E219" s="69"/>
      <c r="F219" s="65"/>
      <c r="G219" s="12" t="s">
        <v>22</v>
      </c>
    </row>
    <row r="220" spans="1:7" ht="20.100000000000001" customHeight="1" x14ac:dyDescent="0.25">
      <c r="A220" s="6" t="s">
        <v>74</v>
      </c>
      <c r="B220" s="12">
        <v>40</v>
      </c>
      <c r="C220" s="63"/>
      <c r="D220" s="69"/>
      <c r="E220" s="69"/>
      <c r="F220" s="65"/>
      <c r="G220" s="12" t="s">
        <v>22</v>
      </c>
    </row>
    <row r="221" spans="1:7" ht="20.100000000000001" customHeight="1" x14ac:dyDescent="0.25">
      <c r="A221" s="22" t="s">
        <v>66</v>
      </c>
      <c r="B221" s="12">
        <v>20</v>
      </c>
      <c r="C221" s="66"/>
      <c r="D221" s="67"/>
      <c r="E221" s="67"/>
      <c r="F221" s="68"/>
      <c r="G221" s="12" t="s">
        <v>22</v>
      </c>
    </row>
    <row r="222" spans="1:7" ht="20.100000000000001" customHeight="1" x14ac:dyDescent="0.25">
      <c r="A222" s="10" t="s">
        <v>8</v>
      </c>
      <c r="B222" s="9">
        <v>520</v>
      </c>
      <c r="C222" s="11">
        <v>17.600000000000001</v>
      </c>
      <c r="D222" s="11">
        <v>20.700000000000003</v>
      </c>
      <c r="E222" s="11">
        <v>94.8</v>
      </c>
      <c r="F222" s="11">
        <v>596.6</v>
      </c>
      <c r="G222" s="13" t="s">
        <v>7</v>
      </c>
    </row>
    <row r="223" spans="1:7" ht="20.100000000000001" customHeight="1" x14ac:dyDescent="0.25">
      <c r="A223" s="48" t="s">
        <v>10</v>
      </c>
      <c r="B223" s="49"/>
      <c r="C223" s="11">
        <f>SUM(C222)</f>
        <v>17.600000000000001</v>
      </c>
      <c r="D223" s="11">
        <f t="shared" ref="D223:F223" si="4">SUM(D222)</f>
        <v>20.700000000000003</v>
      </c>
      <c r="E223" s="11">
        <f t="shared" si="4"/>
        <v>94.8</v>
      </c>
      <c r="F223" s="11">
        <f t="shared" si="4"/>
        <v>596.6</v>
      </c>
      <c r="G223" s="13" t="s">
        <v>7</v>
      </c>
    </row>
    <row r="224" spans="1:7" ht="20.100000000000001" customHeight="1" x14ac:dyDescent="0.25">
      <c r="A224" s="42" t="s">
        <v>51</v>
      </c>
      <c r="B224" s="42"/>
      <c r="C224" s="42"/>
      <c r="D224" s="42"/>
      <c r="E224" s="42"/>
      <c r="F224" s="42"/>
      <c r="G224" s="42"/>
    </row>
    <row r="225" spans="1:7" ht="30" customHeight="1" x14ac:dyDescent="0.25">
      <c r="A225" s="39" t="s">
        <v>0</v>
      </c>
      <c r="B225" s="39" t="s">
        <v>1</v>
      </c>
      <c r="C225" s="41" t="s">
        <v>2</v>
      </c>
      <c r="D225" s="42"/>
      <c r="E225" s="43"/>
      <c r="F225" s="39" t="s">
        <v>3</v>
      </c>
      <c r="G225" s="39" t="s">
        <v>21</v>
      </c>
    </row>
    <row r="226" spans="1:7" ht="20.100000000000001" customHeight="1" x14ac:dyDescent="0.25">
      <c r="A226" s="40"/>
      <c r="B226" s="40"/>
      <c r="C226" s="9" t="s">
        <v>4</v>
      </c>
      <c r="D226" s="9" t="s">
        <v>5</v>
      </c>
      <c r="E226" s="9" t="s">
        <v>6</v>
      </c>
      <c r="F226" s="40"/>
      <c r="G226" s="40"/>
    </row>
    <row r="227" spans="1:7" ht="20.100000000000001" customHeight="1" x14ac:dyDescent="0.25">
      <c r="A227" s="41" t="s">
        <v>9</v>
      </c>
      <c r="B227" s="42"/>
      <c r="C227" s="42"/>
      <c r="D227" s="42"/>
      <c r="E227" s="42"/>
      <c r="F227" s="42"/>
      <c r="G227" s="43"/>
    </row>
    <row r="228" spans="1:7" ht="20.100000000000001" customHeight="1" x14ac:dyDescent="0.25">
      <c r="A228" s="13" t="s">
        <v>24</v>
      </c>
      <c r="B228" s="12">
        <v>30</v>
      </c>
      <c r="C228" s="60"/>
      <c r="D228" s="61"/>
      <c r="E228" s="61"/>
      <c r="F228" s="62"/>
      <c r="G228" s="12" t="s">
        <v>22</v>
      </c>
    </row>
    <row r="229" spans="1:7" ht="20.100000000000001" customHeight="1" x14ac:dyDescent="0.25">
      <c r="A229" s="13" t="s">
        <v>83</v>
      </c>
      <c r="B229" s="12">
        <v>150</v>
      </c>
      <c r="C229" s="63"/>
      <c r="D229" s="64"/>
      <c r="E229" s="64"/>
      <c r="F229" s="65"/>
      <c r="G229" s="12" t="s">
        <v>22</v>
      </c>
    </row>
    <row r="230" spans="1:7" ht="21" customHeight="1" x14ac:dyDescent="0.25">
      <c r="A230" s="13" t="s">
        <v>31</v>
      </c>
      <c r="B230" s="12">
        <v>150</v>
      </c>
      <c r="C230" s="63"/>
      <c r="D230" s="64"/>
      <c r="E230" s="64"/>
      <c r="F230" s="65"/>
      <c r="G230" s="12" t="s">
        <v>22</v>
      </c>
    </row>
    <row r="231" spans="1:7" ht="20.100000000000001" customHeight="1" x14ac:dyDescent="0.25">
      <c r="A231" s="13" t="s">
        <v>35</v>
      </c>
      <c r="B231" s="12">
        <v>150</v>
      </c>
      <c r="C231" s="63"/>
      <c r="D231" s="64"/>
      <c r="E231" s="64"/>
      <c r="F231" s="65"/>
      <c r="G231" s="12" t="s">
        <v>22</v>
      </c>
    </row>
    <row r="232" spans="1:7" ht="20.100000000000001" customHeight="1" x14ac:dyDescent="0.25">
      <c r="A232" s="6" t="s">
        <v>74</v>
      </c>
      <c r="B232" s="12">
        <v>40</v>
      </c>
      <c r="C232" s="63"/>
      <c r="D232" s="64"/>
      <c r="E232" s="64"/>
      <c r="F232" s="65"/>
      <c r="G232" s="12" t="s">
        <v>22</v>
      </c>
    </row>
    <row r="233" spans="1:7" ht="20.100000000000001" customHeight="1" x14ac:dyDescent="0.25">
      <c r="A233" s="31" t="s">
        <v>8</v>
      </c>
      <c r="B233" s="30">
        <v>520</v>
      </c>
      <c r="C233" s="11">
        <v>19.5</v>
      </c>
      <c r="D233" s="11">
        <v>15.8</v>
      </c>
      <c r="E233" s="11">
        <v>56.5</v>
      </c>
      <c r="F233" s="11">
        <v>448.6</v>
      </c>
      <c r="G233" s="13" t="s">
        <v>7</v>
      </c>
    </row>
    <row r="234" spans="1:7" ht="20.100000000000001" customHeight="1" x14ac:dyDescent="0.25">
      <c r="A234" s="50" t="s">
        <v>10</v>
      </c>
      <c r="B234" s="50"/>
      <c r="C234" s="11">
        <f>SUM(C233)</f>
        <v>19.5</v>
      </c>
      <c r="D234" s="11">
        <f t="shared" ref="D234:F234" si="5">SUM(D233)</f>
        <v>15.8</v>
      </c>
      <c r="E234" s="11">
        <f t="shared" si="5"/>
        <v>56.5</v>
      </c>
      <c r="F234" s="11">
        <f t="shared" si="5"/>
        <v>448.6</v>
      </c>
      <c r="G234" s="13" t="s">
        <v>7</v>
      </c>
    </row>
    <row r="235" spans="1:7" ht="20.100000000000001" customHeight="1" x14ac:dyDescent="0.25">
      <c r="A235" s="46" t="s">
        <v>52</v>
      </c>
      <c r="B235" s="46"/>
      <c r="C235" s="46"/>
      <c r="D235" s="46"/>
      <c r="E235" s="46"/>
      <c r="F235" s="46"/>
      <c r="G235" s="46"/>
    </row>
    <row r="236" spans="1:7" ht="37.5" customHeight="1" x14ac:dyDescent="0.25">
      <c r="A236" s="38" t="s">
        <v>0</v>
      </c>
      <c r="B236" s="38" t="s">
        <v>1</v>
      </c>
      <c r="C236" s="38" t="s">
        <v>2</v>
      </c>
      <c r="D236" s="38"/>
      <c r="E236" s="38"/>
      <c r="F236" s="38" t="s">
        <v>3</v>
      </c>
      <c r="G236" s="38" t="s">
        <v>21</v>
      </c>
    </row>
    <row r="237" spans="1:7" ht="20.100000000000001" customHeight="1" x14ac:dyDescent="0.25">
      <c r="A237" s="38"/>
      <c r="B237" s="38"/>
      <c r="C237" s="9" t="s">
        <v>4</v>
      </c>
      <c r="D237" s="9" t="s">
        <v>5</v>
      </c>
      <c r="E237" s="9" t="s">
        <v>6</v>
      </c>
      <c r="F237" s="38"/>
      <c r="G237" s="38"/>
    </row>
    <row r="238" spans="1:7" ht="20.100000000000001" customHeight="1" x14ac:dyDescent="0.25">
      <c r="A238" s="38" t="s">
        <v>9</v>
      </c>
      <c r="B238" s="38"/>
      <c r="C238" s="38"/>
      <c r="D238" s="38"/>
      <c r="E238" s="38"/>
      <c r="F238" s="38"/>
      <c r="G238" s="38"/>
    </row>
    <row r="239" spans="1:7" ht="20.100000000000001" customHeight="1" x14ac:dyDescent="0.25">
      <c r="A239" s="13" t="s">
        <v>33</v>
      </c>
      <c r="B239" s="12">
        <v>30</v>
      </c>
      <c r="C239" s="60"/>
      <c r="D239" s="61"/>
      <c r="E239" s="61"/>
      <c r="F239" s="62"/>
      <c r="G239" s="12" t="s">
        <v>22</v>
      </c>
    </row>
    <row r="240" spans="1:7" ht="20.100000000000001" customHeight="1" x14ac:dyDescent="0.25">
      <c r="A240" s="13" t="s">
        <v>78</v>
      </c>
      <c r="B240" s="12">
        <v>150</v>
      </c>
      <c r="C240" s="63"/>
      <c r="D240" s="64"/>
      <c r="E240" s="64"/>
      <c r="F240" s="65"/>
      <c r="G240" s="12" t="s">
        <v>22</v>
      </c>
    </row>
    <row r="241" spans="1:7" ht="20.100000000000001" customHeight="1" x14ac:dyDescent="0.25">
      <c r="A241" s="13" t="s">
        <v>62</v>
      </c>
      <c r="B241" s="12">
        <v>50</v>
      </c>
      <c r="C241" s="63"/>
      <c r="D241" s="64"/>
      <c r="E241" s="64"/>
      <c r="F241" s="65"/>
      <c r="G241" s="12" t="s">
        <v>22</v>
      </c>
    </row>
    <row r="242" spans="1:7" ht="20.100000000000001" customHeight="1" x14ac:dyDescent="0.25">
      <c r="A242" s="13" t="s">
        <v>85</v>
      </c>
      <c r="B242" s="12">
        <v>110</v>
      </c>
      <c r="C242" s="63"/>
      <c r="D242" s="64"/>
      <c r="E242" s="64"/>
      <c r="F242" s="65"/>
      <c r="G242" s="12" t="s">
        <v>22</v>
      </c>
    </row>
    <row r="243" spans="1:7" ht="20.100000000000001" customHeight="1" x14ac:dyDescent="0.25">
      <c r="A243" s="13" t="s">
        <v>56</v>
      </c>
      <c r="B243" s="12">
        <v>150</v>
      </c>
      <c r="C243" s="63"/>
      <c r="D243" s="64"/>
      <c r="E243" s="64"/>
      <c r="F243" s="65"/>
      <c r="G243" s="12" t="s">
        <v>22</v>
      </c>
    </row>
    <row r="244" spans="1:7" ht="20.100000000000001" customHeight="1" x14ac:dyDescent="0.25">
      <c r="A244" s="6" t="s">
        <v>74</v>
      </c>
      <c r="B244" s="12">
        <v>20</v>
      </c>
      <c r="C244" s="63"/>
      <c r="D244" s="64"/>
      <c r="E244" s="64"/>
      <c r="F244" s="65"/>
      <c r="G244" s="12" t="s">
        <v>22</v>
      </c>
    </row>
    <row r="245" spans="1:7" ht="20.100000000000001" customHeight="1" x14ac:dyDescent="0.25">
      <c r="A245" s="22" t="s">
        <v>66</v>
      </c>
      <c r="B245" s="12">
        <v>25</v>
      </c>
      <c r="C245" s="66"/>
      <c r="D245" s="67"/>
      <c r="E245" s="67"/>
      <c r="F245" s="68"/>
      <c r="G245" s="12" t="s">
        <v>22</v>
      </c>
    </row>
    <row r="246" spans="1:7" ht="20.100000000000001" customHeight="1" x14ac:dyDescent="0.25">
      <c r="A246" s="10" t="s">
        <v>8</v>
      </c>
      <c r="B246" s="9">
        <v>535</v>
      </c>
      <c r="C246" s="11">
        <v>15.8</v>
      </c>
      <c r="D246" s="11">
        <v>19</v>
      </c>
      <c r="E246" s="11">
        <v>92.9</v>
      </c>
      <c r="F246" s="32">
        <v>593.96</v>
      </c>
      <c r="G246" s="13" t="s">
        <v>7</v>
      </c>
    </row>
    <row r="247" spans="1:7" ht="20.100000000000001" customHeight="1" x14ac:dyDescent="0.25">
      <c r="A247" s="50" t="s">
        <v>10</v>
      </c>
      <c r="B247" s="50"/>
      <c r="C247" s="11">
        <f>SUM(C246)</f>
        <v>15.8</v>
      </c>
      <c r="D247" s="11">
        <f t="shared" ref="D247:F247" si="6">SUM(D246)</f>
        <v>19</v>
      </c>
      <c r="E247" s="11">
        <f t="shared" si="6"/>
        <v>92.9</v>
      </c>
      <c r="F247" s="11">
        <f t="shared" si="6"/>
        <v>593.96</v>
      </c>
      <c r="G247" s="13" t="s">
        <v>7</v>
      </c>
    </row>
    <row r="248" spans="1:7" s="15" customFormat="1" ht="15" customHeight="1" x14ac:dyDescent="0.25">
      <c r="A248" s="71" t="s">
        <v>26</v>
      </c>
      <c r="B248" s="71"/>
      <c r="C248" s="71"/>
      <c r="D248" s="71"/>
      <c r="E248" s="71"/>
      <c r="F248" s="71"/>
      <c r="G248" s="71"/>
    </row>
    <row r="249" spans="1:7" s="15" customFormat="1" ht="15" customHeight="1" x14ac:dyDescent="0.25">
      <c r="A249" s="70" t="s">
        <v>27</v>
      </c>
      <c r="B249" s="70"/>
      <c r="C249" s="17" t="s">
        <v>4</v>
      </c>
      <c r="D249" s="17" t="s">
        <v>5</v>
      </c>
      <c r="E249" s="17" t="s">
        <v>6</v>
      </c>
      <c r="F249" s="16" t="s">
        <v>28</v>
      </c>
      <c r="G249" s="26"/>
    </row>
    <row r="250" spans="1:7" s="15" customFormat="1" ht="15" customHeight="1" x14ac:dyDescent="0.25">
      <c r="A250" s="70" t="s">
        <v>29</v>
      </c>
      <c r="B250" s="70"/>
      <c r="C250" s="18">
        <f>SUM(C19+C30+C42+C55+C67+C79+C91+C103+C114+C126+C138+C150+C163+C175+C187+C199+C211+C223+C234+C247)</f>
        <v>343.90000000000009</v>
      </c>
      <c r="D250" s="18">
        <f>SUM(D19+D30+D42+D55+D67+D79+D91+D103+D114+D126+D138+D150+D163+D175+D187+D199+D211+D223+D234+D247)</f>
        <v>333.9</v>
      </c>
      <c r="E250" s="18">
        <f>SUM(E19+E30+E42+E55+E67+E79+E91+E103+E114+E126+E138+E150+E163+E175+E187+E199+E211+E223+E234+E247)</f>
        <v>1508.0000000000002</v>
      </c>
      <c r="F250" s="18">
        <f>SUM(F19+F30+F42+F55+F67+F79+F91+F103+F114+F126+F138+F150+F163+F175+F187+F199+F211+F223+F234+F247)</f>
        <v>10253.86</v>
      </c>
      <c r="G250" s="19"/>
    </row>
    <row r="251" spans="1:7" s="15" customFormat="1" ht="15" customHeight="1" x14ac:dyDescent="0.25">
      <c r="A251" s="70" t="s">
        <v>30</v>
      </c>
      <c r="B251" s="70"/>
      <c r="C251" s="20">
        <f>C250/20</f>
        <v>17.195000000000004</v>
      </c>
      <c r="D251" s="20">
        <f t="shared" ref="D251:F251" si="7">D250/20</f>
        <v>16.695</v>
      </c>
      <c r="E251" s="20">
        <f t="shared" si="7"/>
        <v>75.400000000000006</v>
      </c>
      <c r="F251" s="20">
        <f t="shared" si="7"/>
        <v>512.69299999999998</v>
      </c>
      <c r="G251" s="21"/>
    </row>
  </sheetData>
  <autoFilter ref="A9:G251">
    <filterColumn colId="2" showButton="0"/>
    <filterColumn colId="3" showButton="0"/>
  </autoFilter>
  <mergeCells count="193">
    <mergeCell ref="C216:F221"/>
    <mergeCell ref="A154:G154"/>
    <mergeCell ref="A126:B126"/>
    <mergeCell ref="A116:A117"/>
    <mergeCell ref="B116:B117"/>
    <mergeCell ref="C116:E116"/>
    <mergeCell ref="F116:F117"/>
    <mergeCell ref="C119:F124"/>
    <mergeCell ref="A163:B163"/>
    <mergeCell ref="A164:G164"/>
    <mergeCell ref="A118:G118"/>
    <mergeCell ref="G116:G117"/>
    <mergeCell ref="A152:A153"/>
    <mergeCell ref="B152:B153"/>
    <mergeCell ref="C152:E152"/>
    <mergeCell ref="F152:F153"/>
    <mergeCell ref="G152:G153"/>
    <mergeCell ref="A151:G151"/>
    <mergeCell ref="A142:G142"/>
    <mergeCell ref="C143:F148"/>
    <mergeCell ref="A150:B150"/>
    <mergeCell ref="A115:G115"/>
    <mergeCell ref="A95:G95"/>
    <mergeCell ref="A103:B103"/>
    <mergeCell ref="A104:G104"/>
    <mergeCell ref="A105:A106"/>
    <mergeCell ref="B105:B106"/>
    <mergeCell ref="C105:E105"/>
    <mergeCell ref="F105:F106"/>
    <mergeCell ref="G105:G106"/>
    <mergeCell ref="C108:F112"/>
    <mergeCell ref="A107:G107"/>
    <mergeCell ref="A114:B114"/>
    <mergeCell ref="A59:G59"/>
    <mergeCell ref="A67:B67"/>
    <mergeCell ref="A68:G68"/>
    <mergeCell ref="F44:F45"/>
    <mergeCell ref="G44:G45"/>
    <mergeCell ref="A56:G56"/>
    <mergeCell ref="A57:A58"/>
    <mergeCell ref="B57:B58"/>
    <mergeCell ref="C57:E57"/>
    <mergeCell ref="F57:F58"/>
    <mergeCell ref="G57:G58"/>
    <mergeCell ref="F69:F70"/>
    <mergeCell ref="G69:G70"/>
    <mergeCell ref="A83:G83"/>
    <mergeCell ref="A91:B91"/>
    <mergeCell ref="A92:G92"/>
    <mergeCell ref="A93:A94"/>
    <mergeCell ref="B93:B94"/>
    <mergeCell ref="C93:E93"/>
    <mergeCell ref="A71:G71"/>
    <mergeCell ref="A79:B79"/>
    <mergeCell ref="A80:G80"/>
    <mergeCell ref="A81:A82"/>
    <mergeCell ref="B81:B82"/>
    <mergeCell ref="C81:E81"/>
    <mergeCell ref="F81:F82"/>
    <mergeCell ref="G81:G82"/>
    <mergeCell ref="C84:F89"/>
    <mergeCell ref="F32:F33"/>
    <mergeCell ref="G32:G33"/>
    <mergeCell ref="A138:B138"/>
    <mergeCell ref="A139:G139"/>
    <mergeCell ref="A140:A141"/>
    <mergeCell ref="B140:B141"/>
    <mergeCell ref="C140:E140"/>
    <mergeCell ref="F140:F141"/>
    <mergeCell ref="G140:G141"/>
    <mergeCell ref="C47:F53"/>
    <mergeCell ref="C96:F101"/>
    <mergeCell ref="A34:G34"/>
    <mergeCell ref="A42:B42"/>
    <mergeCell ref="A43:G43"/>
    <mergeCell ref="A46:G46"/>
    <mergeCell ref="A55:B55"/>
    <mergeCell ref="A44:A45"/>
    <mergeCell ref="B44:B45"/>
    <mergeCell ref="C44:E44"/>
    <mergeCell ref="F93:F94"/>
    <mergeCell ref="G93:G94"/>
    <mergeCell ref="A69:A70"/>
    <mergeCell ref="B69:B70"/>
    <mergeCell ref="C69:E69"/>
    <mergeCell ref="A6:G6"/>
    <mergeCell ref="A7:G7"/>
    <mergeCell ref="A8:G8"/>
    <mergeCell ref="A9:A10"/>
    <mergeCell ref="B9:B10"/>
    <mergeCell ref="C9:E9"/>
    <mergeCell ref="F9:F10"/>
    <mergeCell ref="G9:G10"/>
    <mergeCell ref="A31:G31"/>
    <mergeCell ref="A11:G11"/>
    <mergeCell ref="A19:B19"/>
    <mergeCell ref="A20:G20"/>
    <mergeCell ref="A23:G23"/>
    <mergeCell ref="G21:G22"/>
    <mergeCell ref="C24:F28"/>
    <mergeCell ref="A30:B30"/>
    <mergeCell ref="A250:B250"/>
    <mergeCell ref="A251:B251"/>
    <mergeCell ref="C35:F40"/>
    <mergeCell ref="C12:F17"/>
    <mergeCell ref="A248:G248"/>
    <mergeCell ref="A249:B249"/>
    <mergeCell ref="C72:F77"/>
    <mergeCell ref="C60:F65"/>
    <mergeCell ref="A21:A22"/>
    <mergeCell ref="B21:B22"/>
    <mergeCell ref="C21:E21"/>
    <mergeCell ref="F21:F22"/>
    <mergeCell ref="A127:G127"/>
    <mergeCell ref="A128:A129"/>
    <mergeCell ref="B128:B129"/>
    <mergeCell ref="C128:E128"/>
    <mergeCell ref="F128:F129"/>
    <mergeCell ref="G128:G129"/>
    <mergeCell ref="A130:G130"/>
    <mergeCell ref="C131:F136"/>
    <mergeCell ref="A32:A33"/>
    <mergeCell ref="B32:B33"/>
    <mergeCell ref="A165:A166"/>
    <mergeCell ref="C32:E32"/>
    <mergeCell ref="B165:B166"/>
    <mergeCell ref="C165:E165"/>
    <mergeCell ref="F165:F166"/>
    <mergeCell ref="G165:G166"/>
    <mergeCell ref="A167:G167"/>
    <mergeCell ref="C168:F173"/>
    <mergeCell ref="A175:B175"/>
    <mergeCell ref="A176:G176"/>
    <mergeCell ref="A191:G191"/>
    <mergeCell ref="A200:G200"/>
    <mergeCell ref="A177:A178"/>
    <mergeCell ref="B177:B178"/>
    <mergeCell ref="C177:E177"/>
    <mergeCell ref="F177:F178"/>
    <mergeCell ref="G177:G178"/>
    <mergeCell ref="A179:G179"/>
    <mergeCell ref="C180:F185"/>
    <mergeCell ref="A187:B187"/>
    <mergeCell ref="A188:G188"/>
    <mergeCell ref="C192:F197"/>
    <mergeCell ref="G189:G190"/>
    <mergeCell ref="A238:G238"/>
    <mergeCell ref="A247:B247"/>
    <mergeCell ref="C155:F161"/>
    <mergeCell ref="C204:F209"/>
    <mergeCell ref="C239:F245"/>
    <mergeCell ref="A225:A226"/>
    <mergeCell ref="B225:B226"/>
    <mergeCell ref="C225:E225"/>
    <mergeCell ref="F225:F226"/>
    <mergeCell ref="G225:G226"/>
    <mergeCell ref="A227:G227"/>
    <mergeCell ref="A234:B234"/>
    <mergeCell ref="A235:G235"/>
    <mergeCell ref="A213:A214"/>
    <mergeCell ref="B213:B214"/>
    <mergeCell ref="C213:E213"/>
    <mergeCell ref="F213:F214"/>
    <mergeCell ref="G213:G214"/>
    <mergeCell ref="A215:G215"/>
    <mergeCell ref="A223:B223"/>
    <mergeCell ref="A224:G224"/>
    <mergeCell ref="A201:A202"/>
    <mergeCell ref="C228:F232"/>
    <mergeCell ref="E1:G1"/>
    <mergeCell ref="E2:G2"/>
    <mergeCell ref="D3:G3"/>
    <mergeCell ref="A4:B4"/>
    <mergeCell ref="A5:B5"/>
    <mergeCell ref="C4:G4"/>
    <mergeCell ref="C5:G5"/>
    <mergeCell ref="A236:A237"/>
    <mergeCell ref="B236:B237"/>
    <mergeCell ref="C236:E236"/>
    <mergeCell ref="F236:F237"/>
    <mergeCell ref="G236:G237"/>
    <mergeCell ref="B201:B202"/>
    <mergeCell ref="C201:E201"/>
    <mergeCell ref="F201:F202"/>
    <mergeCell ref="G201:G202"/>
    <mergeCell ref="A203:G203"/>
    <mergeCell ref="A211:B211"/>
    <mergeCell ref="A212:G212"/>
    <mergeCell ref="A189:A190"/>
    <mergeCell ref="B189:B190"/>
    <mergeCell ref="C189:E189"/>
    <mergeCell ref="F189:F190"/>
    <mergeCell ref="A199:B199"/>
  </mergeCells>
  <pageMargins left="0.39370078740157483" right="0.39370078740157483" top="0.39370078740157483" bottom="0.39370078740157483" header="0.51181102362204722" footer="0.51181102362204722"/>
  <pageSetup paperSize="9" scale="68" orientation="landscape" r:id="rId1"/>
  <headerFooter>
    <oddFooter>&amp;LИсполнитель
Руководитель ____________ А.В. Ковалева
                                 м.п.&amp;RЗаказчик                       
Руководитель_________________
         м.п.</oddFooter>
  </headerFooter>
  <rowBreaks count="9" manualBreakCount="9">
    <brk id="30" max="16383" man="1"/>
    <brk id="55" max="16383" man="1"/>
    <brk id="79" max="16383" man="1"/>
    <brk id="103" max="16383" man="1"/>
    <brk id="126" max="6" man="1"/>
    <brk id="150" max="6" man="1"/>
    <brk id="175" max="6" man="1"/>
    <brk id="199" max="6" man="1"/>
    <brk id="22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Page 1</vt:lpstr>
      <vt:lpstr>'Page 1'!Заголовки_для_печати</vt:lpstr>
      <vt:lpstr>'Page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Карташева</dc:creator>
  <cp:lastModifiedBy>Наталья Карташева</cp:lastModifiedBy>
  <cp:lastPrinted>2024-05-27T13:45:08Z</cp:lastPrinted>
  <dcterms:created xsi:type="dcterms:W3CDTF">2022-04-21T06:07:11Z</dcterms:created>
  <dcterms:modified xsi:type="dcterms:W3CDTF">2025-02-25T13:36:09Z</dcterms:modified>
</cp:coreProperties>
</file>